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备案表" sheetId="1" r:id="rId1"/>
  </sheets>
  <definedNames>
    <definedName name="_xlnm._FilterDatabase" localSheetId="0" hidden="1">项目库备案表!$A$5:$AP$9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<sst xmlns="http://schemas.openxmlformats.org/spreadsheetml/2006/main" count="146" uniqueCount="103">
  <si>
    <t>重庆市潼南区别口镇2023年衔接资金项目拟入库一览表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</si>
  <si>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</si>
  <si>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</si>
  <si>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</si>
  <si>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</si>
  <si>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</si>
  <si>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</si>
  <si>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</si>
  <si>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</si>
  <si>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</si>
  <si>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</si>
  <si>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</si>
  <si>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</si>
  <si>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</si>
  <si>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</si>
  <si>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</si>
  <si>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</si>
  <si>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</si>
  <si>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</si>
  <si>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</si>
  <si>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</si>
  <si>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</si>
  <si>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</si>
  <si>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</si>
  <si>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</si>
  <si>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</si>
  <si>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</si>
  <si>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</si>
  <si>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</si>
  <si>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</si>
  <si>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</si>
  <si>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</si>
  <si>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</si>
  <si>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</si>
  <si>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</si>
  <si>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</si>
  <si>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</si>
  <si>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</si>
  <si>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</si>
  <si>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</si>
  <si>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</si>
  <si>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</si>
  <si>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</si>
  <si>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</si>
  <si>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</si>
  <si>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</si>
  <si>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</si>
  <si>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</si>
  <si>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</si>
  <si>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</si>
  <si>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</si>
  <si>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</si>
  <si>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</si>
  <si>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别口镇高岩村2023年产业入户路</t>
  </si>
  <si>
    <t>产业项目</t>
  </si>
  <si>
    <t>农村道路建设</t>
  </si>
  <si>
    <r>
      <rPr>
        <sz val="9"/>
        <rFont val="方正仿宋_GBK"/>
        <charset val="134"/>
      </rPr>
      <t>新修建产业入户路3800米，宽</t>
    </r>
    <r>
      <rPr>
        <sz val="9"/>
        <rFont val="方正仿宋_GBK"/>
        <charset val="134"/>
      </rPr>
      <t>1.8米，后0.15米</t>
    </r>
  </si>
  <si>
    <t>新建</t>
  </si>
  <si>
    <t>高岩村1、2、3、4、5、6、7社</t>
  </si>
  <si>
    <t>产业项目：项目实施可使高岩村1900人人均增加收入1000元，其中脱贫户和监测对象131人，可发展规模化种养殖产业8家。规模化种植业10家.</t>
  </si>
  <si>
    <t>此项目的建设可带动新型种养殖企业加入高岩村，群众入股、就近务工、出行安全、出行方便等</t>
  </si>
  <si>
    <t>项目实施完成的具体内容在高岩村高岩村1、2、3、4、5、6、7社新修建产业入户路3000米。实施效果是为老百姓出行安全提供保障，节约出行时间10分钟。为农业企业及合作社的生产提供有利的保障，降低其生产成本。</t>
  </si>
  <si>
    <r>
      <rPr>
        <sz val="10"/>
        <rFont val="方正仿宋_GBK"/>
        <charset val="134"/>
      </rPr>
      <t>工程竣工验收合格率</t>
    </r>
    <r>
      <rPr>
        <sz val="10"/>
        <rFont val="Times New Roman"/>
        <charset val="134"/>
      </rPr>
      <t>100%</t>
    </r>
  </si>
  <si>
    <r>
      <rPr>
        <sz val="10"/>
        <rFont val="方正仿宋_GBK"/>
        <charset val="134"/>
      </rPr>
      <t>项目（工程）及时开工率</t>
    </r>
    <r>
      <rPr>
        <sz val="10"/>
        <rFont val="Times New Roman"/>
        <charset val="134"/>
      </rPr>
      <t>≥98%</t>
    </r>
    <r>
      <rPr>
        <sz val="10"/>
        <rFont val="方正仿宋_GBK"/>
        <charset val="134"/>
      </rPr>
      <t>，工程完工及时率</t>
    </r>
    <r>
      <rPr>
        <sz val="10"/>
        <rFont val="Times New Roman"/>
        <charset val="134"/>
      </rPr>
      <t>≥95%</t>
    </r>
  </si>
  <si>
    <t>25万元/公里</t>
  </si>
  <si>
    <t>工程设计使用年限≥20年</t>
  </si>
  <si>
    <r>
      <rPr>
        <sz val="10"/>
        <rFont val="方正仿宋_GBK"/>
        <charset val="134"/>
      </rPr>
      <t>区乡村振兴局</t>
    </r>
  </si>
  <si>
    <t>别口镇人民政府</t>
  </si>
  <si>
    <r>
      <rPr>
        <sz val="10"/>
        <rFont val="方正仿宋_GBK"/>
        <charset val="134"/>
      </rPr>
      <t>是</t>
    </r>
  </si>
  <si>
    <r>
      <rPr>
        <sz val="10"/>
        <rFont val="方正仿宋_GBK"/>
        <charset val="134"/>
      </rPr>
      <t>否</t>
    </r>
  </si>
  <si>
    <t>否</t>
  </si>
  <si>
    <t>无</t>
  </si>
  <si>
    <t>陈彬</t>
  </si>
  <si>
    <t>177830
96936</t>
  </si>
  <si>
    <t>别口镇花坡村2023年产业入户路</t>
  </si>
  <si>
    <t>新修建产业入户路1000米,C25砼路面宽2.5米，厚0.2米。</t>
  </si>
  <si>
    <t>花坡村三社陈家湾到李家湾、水井湾到王建伟房前、五社养鸭场到黄桷湾</t>
  </si>
  <si>
    <t>该项目实施可使花坡村75人受益，其中脱贫户和监测户13人。可发展产业运输减少时间大约0.3小时，群众出行减少时间0.3小时。</t>
  </si>
  <si>
    <t>12名群众直接参与选址、监督；通过务工+管护，增加收入人均450元，建好后降低农产品运输成本20-40元</t>
  </si>
  <si>
    <t>改善产业基地基础设施，方便群众出行，其中脱贫户13人,建好后降低农产品运输成本20-40元</t>
  </si>
  <si>
    <t>49万元/公里</t>
  </si>
  <si>
    <t>减少产业运输成本20-40元，群众出行减少时间0.3小时</t>
  </si>
  <si>
    <r>
      <rPr>
        <sz val="10"/>
        <rFont val="方正仿宋_GBK"/>
        <charset val="134"/>
      </rPr>
      <t>工程设计使用年限</t>
    </r>
    <r>
      <rPr>
        <sz val="10"/>
        <rFont val="Times New Roman"/>
        <charset val="134"/>
      </rPr>
      <t>≥20</t>
    </r>
    <r>
      <rPr>
        <sz val="10"/>
        <rFont val="方正仿宋_GBK"/>
        <charset val="134"/>
      </rPr>
      <t>年</t>
    </r>
  </si>
  <si>
    <r>
      <rPr>
        <sz val="10"/>
        <rFont val="方正仿宋_GBK"/>
        <charset val="134"/>
      </rPr>
      <t>受益群众满意度</t>
    </r>
    <r>
      <rPr>
        <sz val="10"/>
        <rFont val="Times New Roman"/>
        <charset val="134"/>
      </rPr>
      <t>≥91%</t>
    </r>
  </si>
  <si>
    <t>是</t>
  </si>
  <si>
    <t>游文亮</t>
  </si>
  <si>
    <t>185235
55888</t>
  </si>
  <si>
    <t>别口镇老君村2023年泥结碎石路</t>
  </si>
  <si>
    <t>新建泥结碎石路长2.5公里，宽5米，垫层厚0.15米，碎石厚0.1米</t>
  </si>
  <si>
    <t>1组张家湾至蒋红华处1.2公里，4组独瓦房至大湾1.3公里</t>
  </si>
  <si>
    <t>项目实施可使老君村68人出行节约时间0.2小时，其中脱贫户和监测对象23人，可多发展种养殖业</t>
  </si>
  <si>
    <t>方便生产生活运输，减轻人力，节约经济。</t>
  </si>
  <si>
    <r>
      <rPr>
        <sz val="10"/>
        <color rgb="FF000000"/>
        <rFont val="方正仿宋_GBK"/>
        <charset val="134"/>
      </rPr>
      <t>项目实施完成的具体内容新建泥结碎石路5米，长2.5公里。实施效果是使老君村68人出行节约时间0.2小时，其中脱贫户和监测对象23人，可多发展种养殖业</t>
    </r>
  </si>
  <si>
    <r>
      <rPr>
        <sz val="10"/>
        <color rgb="FF000000"/>
        <rFont val="Times New Roman"/>
        <charset val="134"/>
      </rPr>
      <t>18</t>
    </r>
    <r>
      <rPr>
        <sz val="10"/>
        <color rgb="FF000000"/>
        <rFont val="方正仿宋_GBK"/>
        <charset val="134"/>
      </rPr>
      <t>万元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</si>
  <si>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降低脱贫户出行成本</t>
    </r>
    <r>
      <rPr>
        <sz val="10"/>
        <color rgb="FF000000"/>
        <rFont val="Times New Roman"/>
        <charset val="134"/>
      </rPr>
      <t>20-100</t>
    </r>
    <r>
      <rPr>
        <sz val="10"/>
        <color rgb="FF000000"/>
        <rFont val="方正仿宋_GBK"/>
        <charset val="134"/>
      </rPr>
      <t>元</t>
    </r>
  </si>
  <si>
    <r>
      <rPr>
        <sz val="10"/>
        <color rgb="FF000000"/>
        <rFont val="方正仿宋_GBK"/>
        <charset val="134"/>
      </rPr>
      <t>受益群众</t>
    </r>
    <r>
      <rPr>
        <sz val="10"/>
        <color rgb="FF000000"/>
        <rFont val="Times New Roman"/>
        <charset val="134"/>
      </rPr>
      <t>68</t>
    </r>
    <r>
      <rPr>
        <sz val="10"/>
        <color rgb="FF000000"/>
        <rFont val="方正仿宋_GBK"/>
        <charset val="134"/>
      </rPr>
      <t>人</t>
    </r>
  </si>
  <si>
    <r>
      <rPr>
        <sz val="10"/>
        <color rgb="FF000000"/>
        <rFont val="方正仿宋_GBK"/>
        <charset val="134"/>
      </rPr>
      <t>工程设计使用年限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方正仿宋_GBK"/>
        <charset val="134"/>
      </rPr>
      <t>1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方正仿宋_GBK"/>
        <charset val="134"/>
      </rPr>
      <t>年</t>
    </r>
  </si>
  <si>
    <r>
      <rPr>
        <sz val="10"/>
        <color rgb="FF000000"/>
        <rFont val="方正仿宋_GBK"/>
        <charset val="134"/>
      </rPr>
      <t>受益群众满意度</t>
    </r>
    <r>
      <rPr>
        <sz val="10"/>
        <color rgb="FF000000"/>
        <rFont val="Times New Roman"/>
        <charset val="134"/>
      </rPr>
      <t>≥91%</t>
    </r>
  </si>
  <si>
    <r>
      <rPr>
        <sz val="10"/>
        <color rgb="FF000000"/>
        <rFont val="方正仿宋_GBK"/>
        <charset val="134"/>
      </rPr>
      <t>区乡村振兴局</t>
    </r>
  </si>
  <si>
    <r>
      <rPr>
        <sz val="10"/>
        <color rgb="FF000000"/>
        <rFont val="方正仿宋_GBK"/>
        <charset val="134"/>
      </rPr>
      <t>是</t>
    </r>
  </si>
  <si>
    <r>
      <rPr>
        <sz val="10"/>
        <color rgb="FF000000"/>
        <rFont val="方正仿宋_GBK"/>
        <charset val="134"/>
      </rPr>
      <t>否</t>
    </r>
  </si>
  <si>
    <t>熊江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</si>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</sst>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方正黑体_GBK"/>
      <charset val="134"/>
    </font>
    <font>
      <sz val="48"/>
      <name val="方正小标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sz val="9"/>
      <name val="宋体"/>
      <charset val="134"/>
      <scheme val="minor"/>
    </font>
    <font>
      <sz val="9"/>
      <color rgb="FF000000"/>
      <name val="方正黑体_GBK"/>
      <charset val="134"/>
    </font>
    <font>
      <sz val="9"/>
      <color rgb="FF000000"/>
      <name val="方正仿宋_GBK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33" fillId="0" borderId="0"/>
    <xf numFmtId="0" fontId="12" fillId="0" borderId="0">
      <alignment vertical="center"/>
    </xf>
    <xf numFmtId="0" fontId="12" fillId="0" borderId="0">
      <alignment vertical="center"/>
    </xf>
    <xf numFmtId="0" fontId="3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0" fontId="0" fillId="0" borderId="0"/>
    <xf numFmtId="0" fontId="12" fillId="0" borderId="0">
      <alignment vertical="center"/>
    </xf>
  </cellStyleXfs>
  <cellXfs count="27">
    <xf numFmtId="0" fontId="0" fillId="0" borderId="0" xfId="0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6" fillId="0" borderId="2" xfId="52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2" xfId="52"/>
    <cellStyle name="常规 2 2" xfId="53"/>
    <cellStyle name="常规 2 3" xfId="54"/>
    <cellStyle name="常规 3" xfId="55"/>
    <cellStyle name="常规 3 2" xfId="56"/>
    <cellStyle name="常规 3 3" xfId="57"/>
    <cellStyle name="常规 4" xfId="58"/>
    <cellStyle name="常规 4 2" xfId="59"/>
    <cellStyle name="常规 5" xfId="60"/>
    <cellStyle name="常规 6" xfId="61"/>
    <cellStyle name="常规 7" xfId="62"/>
    <cellStyle name="常规 8" xfId="63"/>
    <cellStyle name="常规 9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9"/>
  <sheetViews>
    <sheetView tabSelected="1" workbookViewId="0">
      <pane xSplit="7" ySplit="5" topLeftCell="H6" activePane="bottomRight" state="frozen"/>
      <selection/>
      <selection pane="topRight"/>
      <selection pane="bottomLeft"/>
      <selection pane="bottomRight" activeCell="A1" sqref="A1:AP1"/>
    </sheetView>
  </sheetViews>
  <sheetFormatPr defaultColWidth="11.25" defaultRowHeight="14.25"/>
  <cols>
    <col min="1" max="1" width="3.75" style="3" customWidth="1"/>
    <col min="2" max="2" width="7.875" style="3" customWidth="1"/>
    <col min="3" max="3" width="4.75" style="3" customWidth="1"/>
    <col min="4" max="4" width="7" style="3" customWidth="1"/>
    <col min="5" max="5" width="11.875" style="3" customWidth="1"/>
    <col min="6" max="6" width="5.375" style="3" customWidth="1"/>
    <col min="7" max="7" width="6.625" style="3" customWidth="1"/>
    <col min="8" max="8" width="16.875" style="3" customWidth="1"/>
    <col min="9" max="9" width="8.25" style="3" customWidth="1"/>
    <col min="10" max="10" width="15.375" style="3" customWidth="1"/>
    <col min="11" max="11" width="7.25" style="3" customWidth="1"/>
    <col min="12" max="13" width="10" style="3" customWidth="1"/>
    <col min="14" max="14" width="6.625" style="3" customWidth="1"/>
    <col min="15" max="15" width="6.875" style="3" customWidth="1"/>
    <col min="16" max="16" width="5.375" style="3" customWidth="1"/>
    <col min="17" max="17" width="7.75" style="3" customWidth="1"/>
    <col min="18" max="18" width="5.75" style="3" customWidth="1"/>
    <col min="19" max="20" width="5.5" style="3" customWidth="1"/>
    <col min="21" max="21" width="5.25" style="3" customWidth="1"/>
    <col min="22" max="22" width="4.5" style="3" customWidth="1"/>
    <col min="23" max="23" width="6.875" style="3" customWidth="1"/>
    <col min="24" max="24" width="7.875" style="3" customWidth="1"/>
    <col min="25" max="25" width="5.75" style="3" customWidth="1"/>
    <col min="26" max="26" width="4.875" style="3" customWidth="1"/>
    <col min="27" max="29" width="4.375" style="3" customWidth="1"/>
    <col min="30" max="30" width="7" style="3" customWidth="1"/>
    <col min="31" max="31" width="6.5" style="3" customWidth="1"/>
    <col min="32" max="36" width="4.875" style="3" customWidth="1"/>
    <col min="37" max="38" width="5.25" style="3" customWidth="1"/>
    <col min="39" max="39" width="4.875" style="3" customWidth="1"/>
    <col min="40" max="40" width="5.5" style="3" customWidth="1"/>
    <col min="41" max="41" width="6" style="3" customWidth="1"/>
    <col min="42" max="42" width="6.375" style="3" customWidth="1"/>
    <col min="43" max="63" width="9" style="3" customWidth="1"/>
    <col min="64" max="16384" width="11.25" style="3"/>
  </cols>
  <sheetData>
    <row r="1" s="1" customFormat="1" ht="63" spans="1:4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="2" customFormat="1" ht="24.95" customHeight="1" spans="1:42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/>
      <c r="L2" s="6"/>
      <c r="M2" s="6"/>
      <c r="N2" s="6"/>
      <c r="O2" s="6"/>
      <c r="P2" s="6"/>
      <c r="Q2" s="6"/>
      <c r="R2" s="6"/>
      <c r="S2" s="23" t="s">
        <v>11</v>
      </c>
      <c r="T2" s="24"/>
      <c r="U2" s="6" t="s">
        <v>12</v>
      </c>
      <c r="V2" s="5" t="s">
        <v>13</v>
      </c>
      <c r="W2" s="23" t="s">
        <v>14</v>
      </c>
      <c r="X2" s="24"/>
      <c r="Y2" s="6" t="s">
        <v>15</v>
      </c>
      <c r="Z2" s="6"/>
      <c r="AA2" s="6"/>
      <c r="AB2" s="6"/>
      <c r="AC2" s="6"/>
      <c r="AD2" s="23" t="s">
        <v>16</v>
      </c>
      <c r="AE2" s="24"/>
      <c r="AF2" s="6" t="s">
        <v>17</v>
      </c>
      <c r="AG2" s="6" t="s">
        <v>18</v>
      </c>
      <c r="AH2" s="6" t="s">
        <v>19</v>
      </c>
      <c r="AI2" s="6"/>
      <c r="AJ2" s="6" t="s">
        <v>20</v>
      </c>
      <c r="AK2" s="6" t="s">
        <v>21</v>
      </c>
      <c r="AL2" s="6"/>
      <c r="AM2" s="6" t="s">
        <v>22</v>
      </c>
      <c r="AN2" s="6"/>
      <c r="AO2" s="6" t="s">
        <v>23</v>
      </c>
      <c r="AP2" s="6" t="s">
        <v>24</v>
      </c>
    </row>
    <row r="3" s="2" customFormat="1" ht="15.75" spans="1:42">
      <c r="A3" s="8"/>
      <c r="B3" s="8"/>
      <c r="C3" s="8"/>
      <c r="D3" s="6"/>
      <c r="E3" s="9"/>
      <c r="F3" s="8"/>
      <c r="G3" s="8"/>
      <c r="H3" s="6"/>
      <c r="I3" s="6"/>
      <c r="J3" s="6" t="s">
        <v>25</v>
      </c>
      <c r="K3" s="6" t="s">
        <v>26</v>
      </c>
      <c r="L3" s="6"/>
      <c r="M3" s="6"/>
      <c r="N3" s="6"/>
      <c r="O3" s="6" t="s">
        <v>27</v>
      </c>
      <c r="P3" s="6"/>
      <c r="Q3" s="6"/>
      <c r="R3" s="6" t="s">
        <v>28</v>
      </c>
      <c r="S3" s="5" t="s">
        <v>29</v>
      </c>
      <c r="T3" s="5" t="s">
        <v>30</v>
      </c>
      <c r="U3" s="6"/>
      <c r="V3" s="8"/>
      <c r="W3" s="5" t="s">
        <v>31</v>
      </c>
      <c r="X3" s="5" t="s">
        <v>32</v>
      </c>
      <c r="Y3" s="6" t="s">
        <v>33</v>
      </c>
      <c r="Z3" s="23" t="s">
        <v>34</v>
      </c>
      <c r="AA3" s="26"/>
      <c r="AB3" s="24"/>
      <c r="AC3" s="6" t="s">
        <v>35</v>
      </c>
      <c r="AD3" s="5" t="s">
        <v>36</v>
      </c>
      <c r="AE3" s="5" t="s">
        <v>37</v>
      </c>
      <c r="AF3" s="6"/>
      <c r="AG3" s="6"/>
      <c r="AH3" s="6" t="s">
        <v>38</v>
      </c>
      <c r="AI3" s="6" t="s">
        <v>39</v>
      </c>
      <c r="AJ3" s="6"/>
      <c r="AK3" s="6" t="s">
        <v>40</v>
      </c>
      <c r="AL3" s="6" t="s">
        <v>41</v>
      </c>
      <c r="AM3" s="6" t="s">
        <v>22</v>
      </c>
      <c r="AN3" s="6" t="s">
        <v>42</v>
      </c>
      <c r="AO3" s="6"/>
      <c r="AP3" s="6"/>
    </row>
    <row r="4" s="2" customFormat="1" ht="15.75" spans="1:42">
      <c r="A4" s="8"/>
      <c r="B4" s="8"/>
      <c r="C4" s="8"/>
      <c r="D4" s="6"/>
      <c r="E4" s="9"/>
      <c r="F4" s="8"/>
      <c r="G4" s="8"/>
      <c r="H4" s="6"/>
      <c r="I4" s="6"/>
      <c r="J4" s="6"/>
      <c r="K4" s="6" t="s">
        <v>43</v>
      </c>
      <c r="L4" s="6" t="s">
        <v>44</v>
      </c>
      <c r="M4" s="6" t="s">
        <v>45</v>
      </c>
      <c r="N4" s="6" t="s">
        <v>46</v>
      </c>
      <c r="O4" s="6" t="s">
        <v>47</v>
      </c>
      <c r="P4" s="6" t="s">
        <v>48</v>
      </c>
      <c r="Q4" s="6" t="s">
        <v>49</v>
      </c>
      <c r="R4" s="6"/>
      <c r="S4" s="8"/>
      <c r="T4" s="8"/>
      <c r="U4" s="6"/>
      <c r="V4" s="8"/>
      <c r="W4" s="8"/>
      <c r="X4" s="8"/>
      <c r="Y4" s="6"/>
      <c r="Z4" s="5" t="s">
        <v>50</v>
      </c>
      <c r="AA4" s="5" t="s">
        <v>51</v>
      </c>
      <c r="AB4" s="5" t="s">
        <v>52</v>
      </c>
      <c r="AC4" s="6"/>
      <c r="AD4" s="8"/>
      <c r="AE4" s="8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="2" customFormat="1" ht="49.5" customHeight="1" spans="1:42">
      <c r="A5" s="10"/>
      <c r="B5" s="10"/>
      <c r="C5" s="10"/>
      <c r="D5" s="6"/>
      <c r="E5" s="11"/>
      <c r="F5" s="10"/>
      <c r="G5" s="10"/>
      <c r="H5" s="6"/>
      <c r="I5" s="6"/>
      <c r="J5" s="6"/>
      <c r="K5" s="6"/>
      <c r="L5" s="6" t="s">
        <v>44</v>
      </c>
      <c r="M5" s="6" t="s">
        <v>45</v>
      </c>
      <c r="N5" s="6" t="s">
        <v>46</v>
      </c>
      <c r="O5" s="6" t="s">
        <v>47</v>
      </c>
      <c r="P5" s="6" t="s">
        <v>48</v>
      </c>
      <c r="Q5" s="6" t="s">
        <v>49</v>
      </c>
      <c r="R5" s="6"/>
      <c r="S5" s="10"/>
      <c r="T5" s="10"/>
      <c r="U5" s="6"/>
      <c r="V5" s="10"/>
      <c r="W5" s="10"/>
      <c r="X5" s="10"/>
      <c r="Y5" s="6"/>
      <c r="Z5" s="10"/>
      <c r="AA5" s="10"/>
      <c r="AB5" s="10"/>
      <c r="AC5" s="6"/>
      <c r="AD5" s="10"/>
      <c r="AE5" s="10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="1" customFormat="1" ht="144" customHeight="1" spans="1:42">
      <c r="A6" s="12">
        <v>1</v>
      </c>
      <c r="B6" s="13" t="s">
        <v>53</v>
      </c>
      <c r="C6" s="12" t="s">
        <v>54</v>
      </c>
      <c r="D6" s="12" t="s">
        <v>55</v>
      </c>
      <c r="E6" s="12" t="s">
        <v>56</v>
      </c>
      <c r="F6" s="12" t="s">
        <v>57</v>
      </c>
      <c r="G6" s="12" t="s">
        <v>58</v>
      </c>
      <c r="H6" s="12" t="s">
        <v>59</v>
      </c>
      <c r="I6" s="12" t="s">
        <v>60</v>
      </c>
      <c r="J6" s="12" t="s">
        <v>61</v>
      </c>
      <c r="K6" s="12">
        <v>3.8</v>
      </c>
      <c r="L6" s="20" t="s">
        <v>62</v>
      </c>
      <c r="M6" s="20" t="s">
        <v>63</v>
      </c>
      <c r="N6" s="12" t="s">
        <v>64</v>
      </c>
      <c r="O6" s="12">
        <v>80</v>
      </c>
      <c r="P6" s="12">
        <v>1900</v>
      </c>
      <c r="Q6" s="12" t="s">
        <v>65</v>
      </c>
      <c r="R6" s="12">
        <v>100</v>
      </c>
      <c r="S6" s="20" t="s">
        <v>66</v>
      </c>
      <c r="T6" s="25" t="s">
        <v>67</v>
      </c>
      <c r="U6" s="12">
        <v>2023</v>
      </c>
      <c r="V6" s="20" t="s">
        <v>68</v>
      </c>
      <c r="W6" s="20">
        <v>2023.1</v>
      </c>
      <c r="X6" s="20">
        <v>2023.12</v>
      </c>
      <c r="Y6" s="12">
        <v>95</v>
      </c>
      <c r="Z6" s="12">
        <v>95</v>
      </c>
      <c r="AA6" s="12">
        <v>0</v>
      </c>
      <c r="AB6" s="12">
        <v>0</v>
      </c>
      <c r="AC6" s="12">
        <v>0</v>
      </c>
      <c r="AD6" s="12">
        <v>1900</v>
      </c>
      <c r="AE6" s="12">
        <v>131</v>
      </c>
      <c r="AF6" s="20" t="s">
        <v>68</v>
      </c>
      <c r="AG6" s="20" t="s">
        <v>69</v>
      </c>
      <c r="AH6" s="12" t="s">
        <v>70</v>
      </c>
      <c r="AI6" s="20" t="s">
        <v>68</v>
      </c>
      <c r="AJ6" s="20" t="s">
        <v>69</v>
      </c>
      <c r="AK6" s="20" t="s">
        <v>69</v>
      </c>
      <c r="AL6" s="12" t="s">
        <v>71</v>
      </c>
      <c r="AM6" s="20" t="s">
        <v>69</v>
      </c>
      <c r="AN6" s="20" t="s">
        <v>69</v>
      </c>
      <c r="AO6" s="12" t="s">
        <v>72</v>
      </c>
      <c r="AP6" s="12" t="s">
        <v>73</v>
      </c>
    </row>
    <row r="7" s="1" customFormat="1" ht="144" customHeight="1" spans="1:42">
      <c r="A7" s="12">
        <v>2</v>
      </c>
      <c r="B7" s="14" t="s">
        <v>74</v>
      </c>
      <c r="C7" s="12" t="s">
        <v>54</v>
      </c>
      <c r="D7" s="12" t="s">
        <v>55</v>
      </c>
      <c r="E7" s="12" t="s">
        <v>75</v>
      </c>
      <c r="F7" s="12" t="s">
        <v>57</v>
      </c>
      <c r="G7" s="12" t="s">
        <v>76</v>
      </c>
      <c r="H7" s="12" t="s">
        <v>77</v>
      </c>
      <c r="I7" s="12" t="s">
        <v>78</v>
      </c>
      <c r="J7" s="12" t="s">
        <v>79</v>
      </c>
      <c r="K7" s="12">
        <v>1</v>
      </c>
      <c r="L7" s="20" t="s">
        <v>62</v>
      </c>
      <c r="M7" s="20" t="s">
        <v>63</v>
      </c>
      <c r="N7" s="12" t="s">
        <v>80</v>
      </c>
      <c r="O7" s="12" t="s">
        <v>81</v>
      </c>
      <c r="P7" s="12">
        <v>106</v>
      </c>
      <c r="Q7" s="20" t="s">
        <v>82</v>
      </c>
      <c r="R7" s="20" t="s">
        <v>83</v>
      </c>
      <c r="S7" s="20" t="s">
        <v>66</v>
      </c>
      <c r="T7" s="12" t="s">
        <v>67</v>
      </c>
      <c r="U7" s="12">
        <v>2023</v>
      </c>
      <c r="V7" s="12" t="s">
        <v>84</v>
      </c>
      <c r="W7" s="20">
        <v>2023.1</v>
      </c>
      <c r="X7" s="20">
        <v>2023.12</v>
      </c>
      <c r="Y7" s="12">
        <v>49</v>
      </c>
      <c r="Z7" s="12">
        <v>49</v>
      </c>
      <c r="AA7" s="12">
        <v>0</v>
      </c>
      <c r="AB7" s="12">
        <v>0</v>
      </c>
      <c r="AC7" s="12">
        <v>0</v>
      </c>
      <c r="AD7" s="12">
        <v>106</v>
      </c>
      <c r="AE7" s="12">
        <v>13</v>
      </c>
      <c r="AF7" s="12" t="s">
        <v>84</v>
      </c>
      <c r="AG7" s="12" t="s">
        <v>70</v>
      </c>
      <c r="AH7" s="12" t="s">
        <v>70</v>
      </c>
      <c r="AI7" s="12" t="s">
        <v>84</v>
      </c>
      <c r="AJ7" s="12" t="s">
        <v>84</v>
      </c>
      <c r="AK7" s="12" t="s">
        <v>70</v>
      </c>
      <c r="AL7" s="12" t="s">
        <v>71</v>
      </c>
      <c r="AM7" s="12" t="s">
        <v>70</v>
      </c>
      <c r="AN7" s="12" t="s">
        <v>70</v>
      </c>
      <c r="AO7" s="12" t="s">
        <v>85</v>
      </c>
      <c r="AP7" s="12" t="s">
        <v>86</v>
      </c>
    </row>
    <row r="8" ht="144" customHeight="1" spans="1:42">
      <c r="A8" s="12">
        <v>3</v>
      </c>
      <c r="B8" s="15" t="s">
        <v>87</v>
      </c>
      <c r="C8" s="12" t="s">
        <v>54</v>
      </c>
      <c r="D8" s="12" t="s">
        <v>55</v>
      </c>
      <c r="E8" s="16" t="s">
        <v>88</v>
      </c>
      <c r="F8" s="17" t="s">
        <v>57</v>
      </c>
      <c r="G8" s="17" t="s">
        <v>89</v>
      </c>
      <c r="H8" s="17" t="s">
        <v>90</v>
      </c>
      <c r="I8" s="17" t="s">
        <v>91</v>
      </c>
      <c r="J8" s="21" t="s">
        <v>92</v>
      </c>
      <c r="K8" s="17">
        <v>2.5</v>
      </c>
      <c r="L8" s="20" t="s">
        <v>62</v>
      </c>
      <c r="M8" s="20" t="s">
        <v>63</v>
      </c>
      <c r="N8" s="21" t="s">
        <v>93</v>
      </c>
      <c r="O8" s="21" t="s">
        <v>94</v>
      </c>
      <c r="P8" s="22" t="s">
        <v>95</v>
      </c>
      <c r="Q8" s="21" t="s">
        <v>96</v>
      </c>
      <c r="R8" s="21" t="s">
        <v>97</v>
      </c>
      <c r="S8" s="21" t="s">
        <v>98</v>
      </c>
      <c r="T8" s="22" t="s">
        <v>67</v>
      </c>
      <c r="U8" s="21">
        <v>2023</v>
      </c>
      <c r="V8" s="21" t="s">
        <v>99</v>
      </c>
      <c r="W8" s="21">
        <v>2023.1</v>
      </c>
      <c r="X8" s="21">
        <v>2023.12</v>
      </c>
      <c r="Y8" s="17">
        <v>45</v>
      </c>
      <c r="Z8" s="17">
        <v>45</v>
      </c>
      <c r="AA8" s="12">
        <v>0</v>
      </c>
      <c r="AB8" s="12">
        <v>0</v>
      </c>
      <c r="AC8" s="12">
        <v>0</v>
      </c>
      <c r="AD8" s="17">
        <v>68</v>
      </c>
      <c r="AE8" s="17">
        <v>23</v>
      </c>
      <c r="AF8" s="21" t="s">
        <v>99</v>
      </c>
      <c r="AG8" s="21" t="s">
        <v>100</v>
      </c>
      <c r="AH8" s="12" t="s">
        <v>70</v>
      </c>
      <c r="AI8" s="21" t="s">
        <v>99</v>
      </c>
      <c r="AJ8" s="21" t="s">
        <v>100</v>
      </c>
      <c r="AK8" s="21" t="s">
        <v>100</v>
      </c>
      <c r="AL8" s="12" t="s">
        <v>71</v>
      </c>
      <c r="AM8" s="21" t="s">
        <v>100</v>
      </c>
      <c r="AN8" s="21" t="s">
        <v>100</v>
      </c>
      <c r="AO8" s="17" t="s">
        <v>101</v>
      </c>
      <c r="AP8" s="17"/>
    </row>
    <row r="9" ht="35.25" customHeight="1" spans="1:42">
      <c r="A9" s="18" t="s">
        <v>102</v>
      </c>
      <c r="B9" s="19"/>
      <c r="C9" s="12"/>
      <c r="D9" s="12"/>
      <c r="E9" s="16"/>
      <c r="F9" s="17"/>
      <c r="G9" s="17"/>
      <c r="H9" s="17"/>
      <c r="I9" s="17"/>
      <c r="J9" s="21"/>
      <c r="K9" s="17">
        <f>SUM(K6:K8)</f>
        <v>7.3</v>
      </c>
      <c r="L9" s="20"/>
      <c r="M9" s="20"/>
      <c r="N9" s="21"/>
      <c r="O9" s="21"/>
      <c r="P9" s="22"/>
      <c r="Q9" s="21"/>
      <c r="R9" s="21"/>
      <c r="S9" s="21"/>
      <c r="T9" s="22"/>
      <c r="U9" s="21"/>
      <c r="V9" s="21"/>
      <c r="W9" s="21"/>
      <c r="X9" s="21"/>
      <c r="Y9" s="17">
        <f t="shared" ref="Y9:AE9" si="0">SUM(Y6:Y8)</f>
        <v>189</v>
      </c>
      <c r="Z9" s="17">
        <f t="shared" si="0"/>
        <v>189</v>
      </c>
      <c r="AA9" s="12">
        <f t="shared" si="0"/>
        <v>0</v>
      </c>
      <c r="AB9" s="12">
        <f t="shared" si="0"/>
        <v>0</v>
      </c>
      <c r="AC9" s="12">
        <f t="shared" si="0"/>
        <v>0</v>
      </c>
      <c r="AD9" s="17">
        <f t="shared" si="0"/>
        <v>2074</v>
      </c>
      <c r="AE9" s="17">
        <f t="shared" si="0"/>
        <v>167</v>
      </c>
      <c r="AF9" s="21"/>
      <c r="AG9" s="21"/>
      <c r="AH9" s="12"/>
      <c r="AI9" s="21"/>
      <c r="AJ9" s="21"/>
      <c r="AK9" s="21"/>
      <c r="AL9" s="12"/>
      <c r="AM9" s="21"/>
      <c r="AN9" s="21"/>
      <c r="AO9" s="17"/>
      <c r="AP9" s="17"/>
    </row>
  </sheetData>
  <mergeCells count="55">
    <mergeCell ref="A1:AP1"/>
    <mergeCell ref="J2:R2"/>
    <mergeCell ref="S2:T2"/>
    <mergeCell ref="W2:X2"/>
    <mergeCell ref="Y2:AC2"/>
    <mergeCell ref="AD2:AE2"/>
    <mergeCell ref="AH2:AI2"/>
    <mergeCell ref="AK2:AL2"/>
    <mergeCell ref="AM2:AN2"/>
    <mergeCell ref="K3:N3"/>
    <mergeCell ref="O3:Q3"/>
    <mergeCell ref="Z3:AB3"/>
    <mergeCell ref="A9:B9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3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U2:U5"/>
    <mergeCell ref="V2:V5"/>
    <mergeCell ref="W3:W5"/>
    <mergeCell ref="X3:X5"/>
    <mergeCell ref="Y3:Y5"/>
    <mergeCell ref="Z4:Z5"/>
    <mergeCell ref="AA4:AA5"/>
    <mergeCell ref="AB4:AB5"/>
    <mergeCell ref="AC3:AC5"/>
    <mergeCell ref="AD3:AD5"/>
    <mergeCell ref="AE3:AE5"/>
    <mergeCell ref="AF2:AF5"/>
    <mergeCell ref="AG2:AG5"/>
    <mergeCell ref="AH3:AH5"/>
    <mergeCell ref="AI3:AI5"/>
    <mergeCell ref="AJ2:AJ5"/>
    <mergeCell ref="AK3:AK5"/>
    <mergeCell ref="AL3:AL5"/>
    <mergeCell ref="AM3:AM5"/>
    <mergeCell ref="AN3:AN5"/>
    <mergeCell ref="AO2:AO5"/>
    <mergeCell ref="AP2:AP5"/>
  </mergeCells>
  <printOptions horizontalCentered="1" verticalCentered="1"/>
  <pageMargins left="0.15748031496063" right="0.15748031496063" top="0.590551181102362" bottom="0.551181102362205" header="0.511811023622047" footer="0.511811023622047"/>
  <pageSetup paperSize="8" scale="4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旧时光</cp:lastModifiedBy>
  <dcterms:created xsi:type="dcterms:W3CDTF">2019-07-15T01:46:00Z</dcterms:created>
  <cp:lastPrinted>2022-11-02T08:28:00Z</cp:lastPrinted>
  <dcterms:modified xsi:type="dcterms:W3CDTF">2024-08-06T07:13:35Z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172B7D9CEFAD4B3088F885F6162E2496</vt:lpwstr>
  </property>
</Properties>
</file>