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275" windowHeight="11730"/>
  </bookViews>
  <sheets>
    <sheet name="2023年（项目库）" sheetId="2" r:id="rId1"/>
  </sheets>
  <externalReferences>
    <externalReference r:id="rId2"/>
  </externalReferences>
  <definedNames>
    <definedName name="_xlnm._FilterDatabase" localSheetId="0" hidden="1">'2023年（项目库）'!$A$6:$AR$6</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<sst xmlns="http://schemas.openxmlformats.org/spreadsheetml/2006/main" count="1403" uniqueCount="641">
  <si>
    <t>潼南区2025年巩固脱贫攻坚成果和乡村振兴项目库资金实施计划明细表</t>
  </si>
  <si>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</si>
  <si>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</si>
  <si>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</si>
  <si>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</si>
  <si>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</si>
  <si>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</si>
  <si>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</si>
  <si>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</si>
  <si>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</si>
  <si>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</si>
  <si>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</si>
  <si>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</si>
  <si>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</si>
  <si>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</si>
  <si>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</si>
  <si>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</si>
  <si>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</si>
  <si>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</si>
  <si>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</si>
  <si>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</si>
  <si>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</si>
  <si>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</si>
  <si>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</si>
  <si>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</si>
  <si>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</si>
  <si>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</si>
  <si>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</si>
  <si>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</si>
  <si>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</si>
  <si>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</si>
  <si>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</si>
  <si>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</si>
  <si>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</si>
  <si>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</si>
  <si>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</si>
  <si>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</si>
  <si>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</si>
  <si>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</si>
  <si>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</si>
  <si>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</si>
  <si>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</si>
  <si>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</si>
  <si>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</si>
  <si>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</si>
  <si>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</si>
  <si>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</si>
  <si>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</si>
  <si>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</si>
  <si>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</si>
  <si>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</si>
  <si>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</si>
  <si>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</si>
  <si>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</si>
  <si>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</si>
  <si>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2025年度潼南区2025年大佛街道未来农场建设项目</t>
  </si>
  <si>
    <t>乡村建设行动</t>
  </si>
  <si>
    <t xml:space="preserve">农村基础设施（含产业配套基础设施）
</t>
  </si>
  <si>
    <t xml:space="preserve">数字乡村建设（信息通信基础设施建设、数字化、智能化建设等）
</t>
  </si>
  <si>
    <t>占地面积约245亩，建设内容包括新建未来农场3处（含温室大棚和连栋大棚），分别为航天农业科技示范园185亩、阡陌花香共享田园20亩、果蔬工厂产业体验基地40亩。主要以基础设施改善、智慧监测系统、智能农机设施、数字化服务等为主，打造以农产品供应、技术研发、观光体验、研学科普为主要功能的农文体旅融合的城市补给站，打造集生态观光、种植采摘、文化展示、民众休闲于一体的西南地区首个未来农场示范样板。</t>
  </si>
  <si>
    <t>新建</t>
  </si>
  <si>
    <t>胜利社区、前进村、丰产村、新生村</t>
  </si>
  <si>
    <t>通过建设未来农场项目内容；项目实施后，可解决胜利社区、前进村4个村农业生产效率低、人工成本高问题，受益群众512人，其中脱贫户11户40人、监测户3户11人。</t>
  </si>
  <si>
    <t>1.群众参与：3人参与项目实施过程中监督。2.利益联结机制内容为：通过发展未来农场项目，每户土地流转增加收入约每亩650斤稻谷市场价/年；增加务工就业30人左右，每人增加收入约500-1000元/年。</t>
  </si>
  <si>
    <t>未来农场通过应用新一代信息技术装备与管理理念，集生态化、智能化、集约化、标准化于一体，系统性地对农业生产管理、经营模式、分配体系进行优化重构，达到综合效益、竞争力、共富能力提升。</t>
  </si>
  <si>
    <t>未来农场3处约245亩；基础设施改善、智慧监测系统、智能农机设施、数字化服务等1项</t>
  </si>
  <si>
    <t>工程竣工验收合格率100%</t>
  </si>
  <si>
    <t>完工及时率100%</t>
  </si>
  <si>
    <t>温室大棚100万元/个；基础设施改善、智慧监测系统、智能农机设施、数字化服务等11594元/亩</t>
  </si>
  <si>
    <t>带动当地经济发展，群众人均收入增加1000-1500元/年。</t>
  </si>
  <si>
    <t>增加群众收入，受益群众≥500人</t>
  </si>
  <si>
    <t>工程设计使用年限≥10年</t>
  </si>
  <si>
    <t>受益群众满意度≥95%</t>
  </si>
  <si>
    <t>重庆市潼南区农业农村委员会</t>
  </si>
  <si>
    <t>重庆市潼南区旅游开发（集团）有限公司</t>
  </si>
  <si>
    <t>是</t>
  </si>
  <si>
    <t>2025.12前</t>
  </si>
  <si>
    <t>否</t>
  </si>
  <si>
    <t>无</t>
  </si>
  <si>
    <t>张茜</t>
  </si>
  <si>
    <t>2025年度潼南区2025年大佛街道数字乡村示范核心区项目（大佛坝数字农业）</t>
  </si>
  <si>
    <r>
      <rPr>
        <sz val="10"/>
        <rFont val="方正仿宋_GBK"/>
        <charset val="134"/>
      </rPr>
      <t>项目占地面积约2000亩，主要建设内容包括搭建数字平台约700m</t>
    </r>
    <r>
      <rPr>
        <vertAlign val="superscript"/>
        <sz val="10"/>
        <rFont val="方正仿宋_GBK"/>
        <charset val="134"/>
      </rPr>
      <t>2</t>
    </r>
    <r>
      <rPr>
        <sz val="10"/>
        <rFont val="方正仿宋_GBK"/>
        <charset val="134"/>
      </rPr>
      <t>、智慧农业产业园约150亩、智慧加工厂800m</t>
    </r>
    <r>
      <rPr>
        <vertAlign val="superscript"/>
        <sz val="10"/>
        <rFont val="方正仿宋_GBK"/>
        <charset val="134"/>
      </rPr>
      <t>2</t>
    </r>
    <r>
      <rPr>
        <sz val="10"/>
        <rFont val="方正仿宋_GBK"/>
        <charset val="134"/>
      </rPr>
      <t>以及智慧灌溉等基础设施。</t>
    </r>
  </si>
  <si>
    <t>胜利社区、前进村、丰产村</t>
  </si>
  <si>
    <t xml:space="preserve">通过建设数字农业项目内容；项目实施后，可解决胜利社区、前进村、丰产村水生产效率低、农作物或农产品质量无法控制问题，受益群众1356人，其中脱贫户20户70人、监测户6户17人。
</t>
  </si>
  <si>
    <t>1.群众参与：2人参与项目实施过程中监督。2.利益联结机制内容为：通过发展数字农业项目，每户土地流转增加收入约每亩500-1000元/年。</t>
  </si>
  <si>
    <t>数字农业通过集约化和信息化的农业技术，实现高新技术与传统农业结合，实现农业生产过程中实时监测，达到合理利用农业资源、降低生产成本、改善生态环境、提高农作物产品和质量的目的。</t>
  </si>
  <si>
    <r>
      <rPr>
        <sz val="10"/>
        <rFont val="方正仿宋_GBK"/>
        <charset val="134"/>
      </rPr>
      <t>搭建数字平台约700m</t>
    </r>
    <r>
      <rPr>
        <vertAlign val="superscript"/>
        <sz val="10"/>
        <rFont val="方正仿宋_GBK"/>
        <charset val="134"/>
      </rPr>
      <t>2</t>
    </r>
    <r>
      <rPr>
        <sz val="10"/>
        <rFont val="方正仿宋_GBK"/>
        <charset val="134"/>
      </rPr>
      <t>、智慧农业产业园约150亩、智慧加工厂800m</t>
    </r>
    <r>
      <rPr>
        <vertAlign val="superscript"/>
        <sz val="10"/>
        <rFont val="方正仿宋_GBK"/>
        <charset val="134"/>
      </rPr>
      <t>2</t>
    </r>
    <r>
      <rPr>
        <sz val="10"/>
        <rFont val="方正仿宋_GBK"/>
        <charset val="134"/>
      </rPr>
      <t>以及智慧灌溉等基础设施。</t>
    </r>
  </si>
  <si>
    <r>
      <rPr>
        <sz val="10"/>
        <rFont val="方正仿宋_GBK"/>
        <charset val="134"/>
      </rPr>
      <t>数字平台1700元/m</t>
    </r>
    <r>
      <rPr>
        <vertAlign val="superscript"/>
        <sz val="10"/>
        <rFont val="方正仿宋_GBK"/>
        <charset val="134"/>
      </rPr>
      <t>2</t>
    </r>
    <r>
      <rPr>
        <sz val="10"/>
        <rFont val="方正仿宋_GBK"/>
        <charset val="134"/>
      </rPr>
      <t>；智慧农业产业园、智慧灌溉1400元/亩；智慧加工厂7000元/m</t>
    </r>
    <r>
      <rPr>
        <vertAlign val="superscript"/>
        <sz val="10"/>
        <rFont val="方正仿宋_GBK"/>
        <charset val="134"/>
      </rPr>
      <t>2</t>
    </r>
  </si>
  <si>
    <t>带动当地经济发展，群众人均收入增加500-1000元/年。</t>
  </si>
  <si>
    <t>增加群众收入，受益群众≥1300人</t>
  </si>
  <si>
    <t>2025年度潼南区2025年大佛街道胜利社区巴渝和美乡村示范区建设项目</t>
  </si>
  <si>
    <t>人居环境整治</t>
  </si>
  <si>
    <t xml:space="preserve">
村容村貌提升</t>
  </si>
  <si>
    <r>
      <rPr>
        <sz val="10"/>
        <rFont val="方正仿宋_GBK"/>
        <charset val="134"/>
      </rPr>
      <t>项目主要对胜利社区进行人居环境综合整治约1.6万㎡，主要建设内容包括房屋安全整治约8000m</t>
    </r>
    <r>
      <rPr>
        <vertAlign val="superscript"/>
        <sz val="10"/>
        <rFont val="方正仿宋_GBK"/>
        <charset val="134"/>
      </rPr>
      <t>2</t>
    </r>
    <r>
      <rPr>
        <sz val="10"/>
        <rFont val="方正仿宋_GBK"/>
        <charset val="134"/>
      </rPr>
      <t>；人居环境提升、院坝改造约3100m</t>
    </r>
    <r>
      <rPr>
        <vertAlign val="superscript"/>
        <sz val="10"/>
        <rFont val="方正仿宋_GBK"/>
        <charset val="134"/>
      </rPr>
      <t>2</t>
    </r>
    <r>
      <rPr>
        <sz val="10"/>
        <rFont val="方正仿宋_GBK"/>
        <charset val="134"/>
      </rPr>
      <t>；生活生产便道约1000m</t>
    </r>
    <r>
      <rPr>
        <vertAlign val="superscript"/>
        <sz val="10"/>
        <rFont val="方正仿宋_GBK"/>
        <charset val="134"/>
      </rPr>
      <t>2</t>
    </r>
    <r>
      <rPr>
        <sz val="10"/>
        <rFont val="方正仿宋_GBK"/>
        <charset val="134"/>
      </rPr>
      <t>；综合管网迁改1400m。</t>
    </r>
  </si>
  <si>
    <t>胜利社区</t>
  </si>
  <si>
    <t xml:space="preserve">通过建设胜利社区巴渝和美乡村示范区项目内容；项目实施后，可解决胜利社区群众出行难、房屋安全性、生活条件差问题，受益群众402人，其中脱贫户7户32人、监测户2户8人。
</t>
  </si>
  <si>
    <t>1.群众参与：2人参与项目实施过程中监督。2.利益联结机制内容为：通过发展胜利社区巴渝和美乡村示范区项目，增加务工就业20人左右，每人增加收入约500-1000元/月。</t>
  </si>
  <si>
    <r>
      <rPr>
        <sz val="10"/>
        <rFont val="方正仿宋_GBK"/>
        <charset val="134"/>
      </rPr>
      <t>人居环境整治通过改善和优化居住环境，提升环境质量，改善人民群众生活条件，提升居民的生活质量和幸福感，良好的人居环境吸引了外部投资，促进了农村相关产业的发展，进一步推动了农村经济的增长</t>
    </r>
    <r>
      <rPr>
        <sz val="10"/>
        <rFont val="Times New Roman"/>
        <charset val="134"/>
      </rPr>
      <t>‌</t>
    </r>
    <r>
      <rPr>
        <sz val="10"/>
        <rFont val="方正仿宋_GBK"/>
        <charset val="134"/>
      </rPr>
      <t>。</t>
    </r>
  </si>
  <si>
    <r>
      <rPr>
        <sz val="10"/>
        <rFont val="方正仿宋_GBK"/>
        <charset val="134"/>
      </rPr>
      <t>房屋安全整治约8000m</t>
    </r>
    <r>
      <rPr>
        <vertAlign val="superscript"/>
        <sz val="10"/>
        <rFont val="方正仿宋_GBK"/>
        <charset val="134"/>
      </rPr>
      <t>2</t>
    </r>
    <r>
      <rPr>
        <sz val="10"/>
        <rFont val="方正仿宋_GBK"/>
        <charset val="134"/>
      </rPr>
      <t>；人居环境提升、院坝改造约3100m</t>
    </r>
    <r>
      <rPr>
        <vertAlign val="superscript"/>
        <sz val="10"/>
        <rFont val="方正仿宋_GBK"/>
        <charset val="134"/>
      </rPr>
      <t>2</t>
    </r>
    <r>
      <rPr>
        <sz val="10"/>
        <rFont val="方正仿宋_GBK"/>
        <charset val="134"/>
      </rPr>
      <t>；生活生产便道约1000m</t>
    </r>
    <r>
      <rPr>
        <vertAlign val="superscript"/>
        <sz val="10"/>
        <rFont val="方正仿宋_GBK"/>
        <charset val="134"/>
      </rPr>
      <t>2</t>
    </r>
    <r>
      <rPr>
        <sz val="10"/>
        <rFont val="方正仿宋_GBK"/>
        <charset val="134"/>
      </rPr>
      <t>；综合管网迁改1400m。</t>
    </r>
  </si>
  <si>
    <r>
      <rPr>
        <sz val="10"/>
        <rFont val="方正仿宋_GBK"/>
        <charset val="134"/>
      </rPr>
      <t>房屋安全整治160元/m</t>
    </r>
    <r>
      <rPr>
        <vertAlign val="superscript"/>
        <sz val="10"/>
        <rFont val="方正仿宋_GBK"/>
        <charset val="134"/>
      </rPr>
      <t>2</t>
    </r>
    <r>
      <rPr>
        <sz val="10"/>
        <rFont val="方正仿宋_GBK"/>
        <charset val="134"/>
      </rPr>
      <t>；院坝改造100元/m</t>
    </r>
    <r>
      <rPr>
        <vertAlign val="superscript"/>
        <sz val="10"/>
        <rFont val="方正仿宋_GBK"/>
        <charset val="134"/>
      </rPr>
      <t>2</t>
    </r>
    <r>
      <rPr>
        <sz val="10"/>
        <rFont val="方正仿宋_GBK"/>
        <charset val="134"/>
      </rPr>
      <t>；生活生产便道130元/m</t>
    </r>
    <r>
      <rPr>
        <vertAlign val="superscript"/>
        <sz val="10"/>
        <rFont val="方正仿宋_GBK"/>
        <charset val="134"/>
      </rPr>
      <t>2</t>
    </r>
    <r>
      <rPr>
        <sz val="10"/>
        <rFont val="方正仿宋_GBK"/>
        <charset val="134"/>
      </rPr>
      <t>；综合管网200元/m</t>
    </r>
  </si>
  <si>
    <t>增加群众收入，受益群众≥400人</t>
  </si>
  <si>
    <t>2025年度潼南区2025年大佛街道前进村巴渝和美乡村示范区建设项目</t>
  </si>
  <si>
    <r>
      <rPr>
        <sz val="10"/>
        <rFont val="方正仿宋_GBK"/>
        <charset val="134"/>
      </rPr>
      <t>项目主要对前进村进行人居环境综合整治约2.5万㎡，主要建设内容包括房屋安全整治约15000m</t>
    </r>
    <r>
      <rPr>
        <vertAlign val="superscript"/>
        <sz val="10"/>
        <rFont val="方正仿宋_GBK"/>
        <charset val="134"/>
      </rPr>
      <t>2</t>
    </r>
    <r>
      <rPr>
        <sz val="10"/>
        <rFont val="方正仿宋_GBK"/>
        <charset val="134"/>
      </rPr>
      <t>；人居环境提升、院坝改造约5400m</t>
    </r>
    <r>
      <rPr>
        <vertAlign val="superscript"/>
        <sz val="10"/>
        <rFont val="方正仿宋_GBK"/>
        <charset val="134"/>
      </rPr>
      <t>2</t>
    </r>
    <r>
      <rPr>
        <sz val="10"/>
        <rFont val="方正仿宋_GBK"/>
        <charset val="134"/>
      </rPr>
      <t>；生活生产便道约4000m</t>
    </r>
    <r>
      <rPr>
        <vertAlign val="superscript"/>
        <sz val="10"/>
        <rFont val="方正仿宋_GBK"/>
        <charset val="134"/>
      </rPr>
      <t>2</t>
    </r>
    <r>
      <rPr>
        <sz val="10"/>
        <rFont val="方正仿宋_GBK"/>
        <charset val="134"/>
      </rPr>
      <t>；综合管网迁改2700m。</t>
    </r>
  </si>
  <si>
    <t>前进村</t>
  </si>
  <si>
    <t>通过建设前进村巴渝和美乡村示范区项目内容；项目实施后，可解决前进村村民出行难、房屋安全性、生活条件差问题，受益群众732人，其中脱贫户9户34人、监测户3户3人。</t>
  </si>
  <si>
    <t>1.群众参与：3人参与项目实施过程中监督。2.利益联结机制内容为：通过发展前进村巴渝和美乡村示范区项目，增加务工就业30人左右，每人增加收入约1000-1500元/月。</t>
  </si>
  <si>
    <r>
      <rPr>
        <sz val="10"/>
        <rFont val="方正仿宋_GBK"/>
        <charset val="134"/>
      </rPr>
      <t>房屋安全整治约15000m</t>
    </r>
    <r>
      <rPr>
        <vertAlign val="superscript"/>
        <sz val="10"/>
        <rFont val="方正仿宋_GBK"/>
        <charset val="134"/>
      </rPr>
      <t>2</t>
    </r>
    <r>
      <rPr>
        <sz val="10"/>
        <rFont val="方正仿宋_GBK"/>
        <charset val="134"/>
      </rPr>
      <t>；人居环境提升、院坝改造约5400m</t>
    </r>
    <r>
      <rPr>
        <vertAlign val="superscript"/>
        <sz val="10"/>
        <rFont val="方正仿宋_GBK"/>
        <charset val="134"/>
      </rPr>
      <t>2</t>
    </r>
    <r>
      <rPr>
        <sz val="10"/>
        <rFont val="方正仿宋_GBK"/>
        <charset val="134"/>
      </rPr>
      <t>；生活生产便道约4000m</t>
    </r>
    <r>
      <rPr>
        <vertAlign val="superscript"/>
        <sz val="10"/>
        <rFont val="方正仿宋_GBK"/>
        <charset val="134"/>
      </rPr>
      <t>2</t>
    </r>
    <r>
      <rPr>
        <sz val="10"/>
        <rFont val="方正仿宋_GBK"/>
        <charset val="134"/>
      </rPr>
      <t>；综合管网迁改2700m。</t>
    </r>
  </si>
  <si>
    <t>增加群众收入，受益群众≥700人</t>
  </si>
  <si>
    <t>2025年度潼南区2025年大佛街道丰产村巴渝和美乡村示范区建设项目</t>
  </si>
  <si>
    <r>
      <rPr>
        <sz val="10"/>
        <rFont val="方正仿宋_GBK"/>
        <charset val="134"/>
      </rPr>
      <t>项目主要对胜利社区进行人居环境综合整治约0.8万㎡，主要建设内容包括房屋安全整治约4500m</t>
    </r>
    <r>
      <rPr>
        <vertAlign val="superscript"/>
        <sz val="10"/>
        <rFont val="方正仿宋_GBK"/>
        <charset val="134"/>
      </rPr>
      <t>2</t>
    </r>
    <r>
      <rPr>
        <sz val="10"/>
        <rFont val="方正仿宋_GBK"/>
        <charset val="134"/>
      </rPr>
      <t>；人居环境提升、院坝改造约1980m</t>
    </r>
    <r>
      <rPr>
        <vertAlign val="superscript"/>
        <sz val="10"/>
        <rFont val="方正仿宋_GBK"/>
        <charset val="134"/>
      </rPr>
      <t>2</t>
    </r>
    <r>
      <rPr>
        <sz val="10"/>
        <rFont val="方正仿宋_GBK"/>
        <charset val="134"/>
      </rPr>
      <t>；生活生产便道约1400m</t>
    </r>
    <r>
      <rPr>
        <vertAlign val="superscript"/>
        <sz val="10"/>
        <rFont val="方正仿宋_GBK"/>
        <charset val="134"/>
      </rPr>
      <t>2</t>
    </r>
    <r>
      <rPr>
        <sz val="10"/>
        <rFont val="方正仿宋_GBK"/>
        <charset val="134"/>
      </rPr>
      <t>；综合管网迁改500m。</t>
    </r>
  </si>
  <si>
    <t>丰产村</t>
  </si>
  <si>
    <t>通过建设丰产村巴渝和美乡村示范区项目内容；项目实施后，可解决丰产村村民出行难、房屋安全性、生活条件差问题，受益群众606人，其中脱贫户6户20人。</t>
  </si>
  <si>
    <t>1.群众参与：2人参与项目实施过程中监督。2.利益联结机制内容为：通过发展丰产村巴渝和美乡村示范区项目，增加务工就业20人左右，每人增加收入约1000-2000元/月。</t>
  </si>
  <si>
    <r>
      <rPr>
        <sz val="10"/>
        <rFont val="方正仿宋_GBK"/>
        <charset val="134"/>
      </rPr>
      <t>房屋安全整治约4500m2；人居环境提升、院坝改造约1980m</t>
    </r>
    <r>
      <rPr>
        <vertAlign val="superscript"/>
        <sz val="10"/>
        <rFont val="方正仿宋_GBK"/>
        <charset val="134"/>
      </rPr>
      <t>2</t>
    </r>
    <r>
      <rPr>
        <sz val="10"/>
        <rFont val="方正仿宋_GBK"/>
        <charset val="134"/>
      </rPr>
      <t>；生活生产便道约1400m</t>
    </r>
    <r>
      <rPr>
        <vertAlign val="superscript"/>
        <sz val="10"/>
        <rFont val="方正仿宋_GBK"/>
        <charset val="134"/>
      </rPr>
      <t>2</t>
    </r>
    <r>
      <rPr>
        <sz val="10"/>
        <rFont val="方正仿宋_GBK"/>
        <charset val="134"/>
      </rPr>
      <t>；综合管网迁改500m。</t>
    </r>
  </si>
  <si>
    <r>
      <rPr>
        <sz val="10"/>
        <rFont val="方正仿宋_GBK"/>
        <charset val="134"/>
      </rPr>
      <t>房屋安全整治160元/m</t>
    </r>
    <r>
      <rPr>
        <vertAlign val="superscript"/>
        <sz val="10"/>
        <rFont val="方正仿宋_GBK"/>
        <charset val="134"/>
      </rPr>
      <t>2</t>
    </r>
    <r>
      <rPr>
        <sz val="10"/>
        <rFont val="方正仿宋_GBK"/>
        <charset val="134"/>
      </rPr>
      <t>；院坝改造100元/m</t>
    </r>
    <r>
      <rPr>
        <vertAlign val="superscript"/>
        <sz val="10"/>
        <rFont val="方正仿宋_GBK"/>
        <charset val="134"/>
      </rPr>
      <t>2</t>
    </r>
    <r>
      <rPr>
        <sz val="10"/>
        <rFont val="方正仿宋_GBK"/>
        <charset val="134"/>
      </rPr>
      <t>生活生产便道130元/m</t>
    </r>
    <r>
      <rPr>
        <vertAlign val="superscript"/>
        <sz val="10"/>
        <rFont val="方正仿宋_GBK"/>
        <charset val="134"/>
      </rPr>
      <t>2</t>
    </r>
    <r>
      <rPr>
        <sz val="10"/>
        <rFont val="方正仿宋_GBK"/>
        <charset val="134"/>
      </rPr>
      <t>；综合管网200元/m</t>
    </r>
  </si>
  <si>
    <t>带动当地经济发展，群众人均收入增加1000-2000元/年。</t>
  </si>
  <si>
    <t>增加群众收入，受益群众≥600人</t>
  </si>
  <si>
    <t>2025年度大佛街道潼南区2025年大佛街道丰产村智慧粮、药加工、种植、示范基地建设项目</t>
  </si>
  <si>
    <t>产业发展</t>
  </si>
  <si>
    <t>加工流通项目</t>
  </si>
  <si>
    <t>加工业</t>
  </si>
  <si>
    <t xml:space="preserve">1.新建生产便道长3公里、宽3米;
2.开挖排水沟渠。挖机开挖排灌沟渠5公里;                                                                    3.基地高标准提档升级设施；A、水肥一体化、B、自然灾害监测系统、C、监控可视系统、D、中央数据处理分析平台;
4.智慧粮药加工厂烘干设备20套;                    5.低温冷藏库 5个  每个300平米、共计1500平米;                                                                   6.GAP粗加工厂智慧系统、A、安防系统B、网络设备系统C、能源管理\能耗监测系统D、智能化控制系统。                                                                                                    </t>
  </si>
  <si>
    <t>丰产村、前进村等</t>
  </si>
  <si>
    <t>使950人受益，其中脱贫户40户80人、监测户20户38人，年收入提高2200-5000元。</t>
  </si>
  <si>
    <t>一、群众参与：社员代表18人参与前期项目确定会议、决议，15人参与入库项目选择，8人自愿参与项目实施过程中监督。                   二、壮大村集体经济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三、村民收益方案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项目存续期内，优先选择大佛坝等周边村社村民参与基地务工。年吸纳用工400人以上，年收入提高2500-5000。</t>
  </si>
  <si>
    <t>建设高标准标准智慧化、国家GAP、粮、药种植、加工示范基地，打造成渝地区现代智慧粮药三产融合发展示范园。。年吸纳用工400人以上，年收入提高2500-5000。</t>
  </si>
  <si>
    <t>实施范围涉及2个村，覆盖面积约2200亩。</t>
  </si>
  <si>
    <t>开工率100%，完工及时率100%</t>
  </si>
  <si>
    <t>500万元</t>
  </si>
  <si>
    <t>推进产业发展，促进农户增收，项目存续期内，农户可获得每年土地流转收益及劳动务工收入。年吸纳用工400人以上，年收入提高2500-5000。</t>
  </si>
  <si>
    <t>受益群众1400人以上</t>
  </si>
  <si>
    <t>重庆潼源胜粮科技有限公司</t>
  </si>
  <si>
    <t xml:space="preserve">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
</t>
  </si>
  <si>
    <t>李良德</t>
  </si>
  <si>
    <t>2025年度潼南区2025年大佛街道太空宽韭绿色高效生产示范基地建设项目</t>
  </si>
  <si>
    <t>生产项目</t>
  </si>
  <si>
    <t>种植业基地</t>
  </si>
  <si>
    <t>1.新建生产便道长3公里、宽3米。
2.开挖排水沟渠。挖机开挖排灌沟渠10公里。
3.开挖灌溉机井。开挖灌溉取水机井15个每个深30米。
4.滴灌设施。φ30的滴灌带320米/亩，φ50的分支管带40米/亩，φ120主管46米/亩等配套设施。</t>
  </si>
  <si>
    <t>胜利村、新生村等</t>
  </si>
  <si>
    <t>使590人受益，其中脱贫户20户62人、监测户8户18人，年收入提高2000-4000元。</t>
  </si>
  <si>
    <t xml:space="preserve">1.群众参与：社员代表23人参与前期项目确定会议、决议，社员代表25人参与入库项目选择，10人自愿参与项目实施过程中监督。                                    2.农业生产社会化服务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3.土地流转收益
项目存续期内，村民可获得每年相当于650斤稻谷市场价的土地流转收益。受益人员130户，590人。
4.参与务工收益
项目存续期内，优先选择大佛坝等周边村社村民参与基地务工。年吸纳用工200人以上，年收入提高2000-4000元。
</t>
  </si>
  <si>
    <t>建设标准化、绿色化、机械化太空宽韭种植基地，打造西南地区韭菜高绿高效种植示范基地。优先选择大佛坝等周边村社村民参与基地务工。年吸纳用工200人以上，年收入提高2000-4000元。</t>
  </si>
  <si>
    <t>实施区域涉及3个村，覆盖面积1300亩。</t>
  </si>
  <si>
    <t>项目（工程）及时开工率100%，工程完工及时率100%</t>
  </si>
  <si>
    <t>130万元</t>
  </si>
  <si>
    <t>推进产业发展，促进农户增收，项目存续期内，农户可获得每年土地流转收益及劳动务工收入。年吸纳用工200人以上，年收入提高2000-4000元。</t>
  </si>
  <si>
    <t>受益群众700人以上</t>
  </si>
  <si>
    <t>重庆市潼南区大地升辉蔬菜种植专业合作社</t>
  </si>
  <si>
    <t>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t>
  </si>
  <si>
    <t>刘世平</t>
  </si>
  <si>
    <t>2025年度潼南区别口镇水果种植合作社冻库建设项目</t>
  </si>
  <si>
    <t>农产品仓储保鲜冷链基础设施建设</t>
  </si>
  <si>
    <t>新建水果种植合作社冻库150立方米，及冻库附属设施。</t>
  </si>
  <si>
    <t xml:space="preserve">科郎村
</t>
  </si>
  <si>
    <t>鲜果保存，市场价格上涨出售，高于原市场价格部分，全村村民分配，全村1600余人受益，其中脱贫户、监测户143人。年增加村级集体经济收入2万元以上。</t>
  </si>
  <si>
    <t>困难群众5人直接参与选址、监督；通过务工，增加收入，建好后，保存鲜果，避免水果变质影响价格。</t>
  </si>
  <si>
    <t>困难群众直接参与选址、监督；通过务工，增加收入，建好后，保存鲜果，避免水果变质影响价格。年增加村级集体经济收入2万元以上。</t>
  </si>
  <si>
    <t>150立方米。</t>
  </si>
  <si>
    <t>项目（工程）及时开工率≥98%，工程完工及时率≥95%</t>
  </si>
  <si>
    <t>4000元/立方米</t>
  </si>
  <si>
    <t>年增加村级集体经济收入2万元以上。</t>
  </si>
  <si>
    <t>受益群众1600余人</t>
  </si>
  <si>
    <t>别口镇人民政府</t>
  </si>
  <si>
    <t>鲜果保存，市场价格上涨出售，高于原市场价格部分，全村村民分配。</t>
  </si>
  <si>
    <t>龙洪奎</t>
  </si>
  <si>
    <t>重点村</t>
  </si>
  <si>
    <t>2025年潼南区柏梓镇羊堡村冻库建设项目</t>
  </si>
  <si>
    <t>冻库150平方米，选果套袋生产车间1200平方米。</t>
  </si>
  <si>
    <t>羊堡村</t>
  </si>
  <si>
    <t>项目实施可使羊堡村社811户，2673人，其中低保户48户87人，残疾人75人受益，同时羊堡村集体经济联合社增加收入。</t>
  </si>
  <si>
    <t>1.群众参与：31人参与前期项目确定会议、决议，31人参与入库项目选择，3人参与项目实施过程中监督。2.利益联结机制内容为：通过发展柑橘类采摘、保鲜及网上销售、养殖项目，增加产出柑橘、畜禽，受益群众85户左右。每户增收收入约800元/年。</t>
  </si>
  <si>
    <t xml:space="preserve">通过项目实施，可以提高村中约500多亩土地流转，项目落成后日常方便集体经济生产作业，提高产业种植效率、生产效率，带动村民基地务工增加收入约8000元/年。
</t>
  </si>
  <si>
    <t>冻库150平方米，选果套袋及选果套袋生产车间1200平方米。</t>
  </si>
  <si>
    <t>项目完工及时率100%</t>
  </si>
  <si>
    <t>冻库1500.00元/平方米；选果套袋生产车间1300.00元/平方米；地坪硬化110.00元/平方方米</t>
  </si>
  <si>
    <t>可以使羊堡村132户村民土地流转给集体经济，带动农户发展；带动群众务工，增加群众收入年15万元。</t>
  </si>
  <si>
    <t>涉及村社811户，2673人，其中低保户48户87人，残疾人75人受益。</t>
  </si>
  <si>
    <t>工程设计使用年限≥20年</t>
  </si>
  <si>
    <t>柏梓镇人民政府</t>
  </si>
  <si>
    <t>收益资金20%用于村上各种各类人群临时救助；30%用于村公益事业用于基础设施建设、村上事业发展等；30%用于羊堡村经济联合社发展；20%用于集体经济成员分红</t>
  </si>
  <si>
    <t>孙劲</t>
  </si>
  <si>
    <t>2025年度潼南区崇龛镇石庙村入户道路建设项目</t>
  </si>
  <si>
    <t>农村基础设施（含产业配套基础设施）</t>
  </si>
  <si>
    <t>农村道路建设（通村路、通户路、小型桥梁等）</t>
  </si>
  <si>
    <t>新建石庙村入户路长4公里，C20宽2米，厚0.15米</t>
  </si>
  <si>
    <t>石庙村</t>
  </si>
  <si>
    <t>完善农村基础设施，解决村民生产生活，方便出行，缩短出行时间0.5小时，覆盖脱贫户16人，部分群众参与务工，提高收入。</t>
  </si>
  <si>
    <t>21人参与前期项目确定会议、决议与入库项目选择，受益群众、村监督委员会参与项目实施过程中监督。通过入户路项目建设参与务工+管护，增加项目务工人均收入600元，建好后降低农产品运输成本20元以上。</t>
  </si>
  <si>
    <t>完善农村基础设施，解决村民生产生活，方便出行，缩短出行时间0.5小时，覆盖脱贫户16人通行，部分群众参与务工，提高收入。</t>
  </si>
  <si>
    <t>4公里</t>
  </si>
  <si>
    <t>项目（工程）及时开工率≥98%，工程完工及时率≥96%</t>
  </si>
  <si>
    <t xml:space="preserve"> 20万元/公里 </t>
  </si>
  <si>
    <t>降低脱贫户出行成本20-100元</t>
  </si>
  <si>
    <t>受益群众170余人</t>
  </si>
  <si>
    <t>潼南区崇龛镇人民政府</t>
  </si>
  <si>
    <t>徐勇</t>
  </si>
  <si>
    <t>13527321299</t>
  </si>
  <si>
    <t>脱贫村</t>
  </si>
  <si>
    <t>2025年度潼南区玉溪镇书房社区佛手基地配套设施项目</t>
  </si>
  <si>
    <t>新型农村集体经济发展项目</t>
  </si>
  <si>
    <t>建水肥一体化管网建设1万米，其中110mm管3000米，50mm管4000米，25mm管3000米；搅拌蓄水池3个。</t>
  </si>
  <si>
    <t>书房社区</t>
  </si>
  <si>
    <t>降低集体经济生产成本2000元/年，提升集体经济收入3000元/年，带动群众务工12人，务工群众每人每年平均增收4000元。</t>
  </si>
  <si>
    <t>1.群众参与：13人参与前期项目确定会议、决议，13人参与入库项目选择，3人参与项目实施过程中监督。2.利益联结机制内容为：通过发展佛手基础水肥一体化项目，增加产出集体经济收入6000元/年，受益群众12人左右。每人增收收入约4000元/年。</t>
  </si>
  <si>
    <t>降低集体经济生产成本2000元/年，提升集体经济收入3000元/年，带动群众务工12人，务工群众每年平均增收4000元。</t>
  </si>
  <si>
    <t>管网1万米，搅拌蓄水池3个。</t>
  </si>
  <si>
    <t>110mm管及配件、安装10万元/千米、50mm管及配件、安装6.25万元/千米、25mm管及配件、安装5万元/千米；搅拌蓄水池10万元/个，合计100万元。</t>
  </si>
  <si>
    <t>方便产业生产，群众出行</t>
  </si>
  <si>
    <t>玉溪镇人民政府</t>
  </si>
  <si>
    <t>经营收益的40%用于计提集体公积公益金，经营收益的60%用于集体经济组织成员分红。其中，脱贫户人均分红金额应高于非脱贫户人均分红金额的10%及以上。</t>
  </si>
  <si>
    <t>陈学富</t>
  </si>
  <si>
    <t>2025年度潼南区梓潼街道祁佛社区柑橘产业基础设施建设项目</t>
  </si>
  <si>
    <t>产业路、资源路、旅游路建设</t>
  </si>
  <si>
    <t>产业便道长730米、宽3米、厚0.2米，建设采摘便道长540米、宽0.8米、厚0.1米，修建蓄水池护坡长188米，建设水肥一体化管网及机器设备。</t>
  </si>
  <si>
    <t>祁佛社区</t>
  </si>
  <si>
    <t>该项目实施方便生产采摘和销售运输，提高基地经济效益，年增收10万元，带动群众务工30人。</t>
  </si>
  <si>
    <t>通过务工，增加收入人均2000元，建好后提高农产品收入，降低运输成本。</t>
  </si>
  <si>
    <t>提升产业基础设施，增加收入人均2000元，基地年增收10万元，带动群众务工30人。</t>
  </si>
  <si>
    <t>产业便道长730m，采摘便道长540m。</t>
  </si>
  <si>
    <t>79万元</t>
  </si>
  <si>
    <t>增加务工人群收入人均2000元，基地年增收10万元。</t>
  </si>
  <si>
    <t>受益农户42人，其中脱贫人口2人。</t>
  </si>
  <si>
    <t>梓潼街道办事处</t>
  </si>
  <si>
    <t>张小兵</t>
  </si>
  <si>
    <t>2025年度潼南区花岩镇花岩社区农村人居环境建设项目</t>
  </si>
  <si>
    <t>村容村貌提升</t>
  </si>
  <si>
    <t>新建长3km，宽3.5m，厚0.2m道路，水泥标号砼C30，整治农村房屋及院坝10户。</t>
  </si>
  <si>
    <t>花岩社区</t>
  </si>
  <si>
    <t>项目实施后，受益群众78户，260人，其中脱贫户16户44人，低保户4户13人。节约生产、出行成本人均80元。</t>
  </si>
  <si>
    <t>1.群众参与：45人参与前期项目确定会议、决议，15人参与入库项目选择，6人参与项目实施过程中监督。2.利益联结机制内容为：通过发展经果种植项目，增加产出6.3万元，受益群众78户左右。每户增收收入约800元/年。</t>
  </si>
  <si>
    <t>实现经果农业产值6600万元，建成以一产、二产、三产等多业态融合发展的示范镇。</t>
  </si>
  <si>
    <t>新建长3km，宽3.5m，厚0.2m道路，水泥标号C30，整治农村房屋及院坝10户。</t>
  </si>
  <si>
    <t>道路建设：60万元/公里，整治农村房屋及院坝2万元/户。合计200万元</t>
  </si>
  <si>
    <t>降低生产、出行成本80元；实现经果农业产值6600万元；带动农民42人，年增收约5000元，辐射带动周边农民新增就业人数约500人，其中脱贫人口约44人，直接和间接带动农民人均可支配收入达到500元，真正实现农业增效、农民增收。</t>
  </si>
  <si>
    <t>花岩镇实现村（社）通畅率达到98%，完善基础设施建设，对群众生产生活各方面有着良好的影响，提高了群众满意度，有力促进全镇农民持续增收和安稳致富，有利于实现收入增长和经济发展同步、劳动报酬增长和劳动生产率提高同步的目标，实现城乡统筹和新农村建设。</t>
  </si>
  <si>
    <t>花岩镇人民政府</t>
  </si>
  <si>
    <t>李勇</t>
  </si>
  <si>
    <t>2025年度潼南区卧佛镇天台村老鹰石蜜柚产业提档升级项目</t>
  </si>
  <si>
    <t>新建300平方米晾晒场一处；水果品种改良330亩；新建保150平方米保鲜室一座；烘干房200平方米一座。</t>
  </si>
  <si>
    <t>天台村；新都村</t>
  </si>
  <si>
    <t>通过潼南区2025年卧佛镇天台村老鹰石蜜柚产业提档升级项目，项目实施后，可以完善天台村产业基地基础设施，带动群众增收致富，其中脱贫户和监测对象9户32人。</t>
  </si>
  <si>
    <t>天台村18人参与前期项目确定会议、，3人参与项目实施过程监督。通过潼南区2025年卧佛镇天台村老鹰石蜜柚产业提档升级项目，增加产出15万元，受益群众30余户左右，每户增收约300元/年。</t>
  </si>
  <si>
    <t>通过完善产业基地基础设施，方便群众出行，提升产业效益，带动困难群众345人增收，覆盖脱贫户和监测对象9户32人。</t>
  </si>
  <si>
    <t>330亩</t>
  </si>
  <si>
    <t>100万元</t>
  </si>
  <si>
    <t>带动农产品销售15万元每年。</t>
  </si>
  <si>
    <t>受益群众345人</t>
  </si>
  <si>
    <t>卧佛镇人民政府</t>
  </si>
  <si>
    <t>王科强</t>
  </si>
  <si>
    <t>2025年度潼南区古溪镇三庵村烘干房建设项目</t>
  </si>
  <si>
    <t>配套设施项目</t>
  </si>
  <si>
    <t>其他</t>
  </si>
  <si>
    <t>修建烘干厂房1000平方米，c25地坪15cm厚度1000平方米，安装天然气中压PE40管道900米，中龙机械天然气烘干设备6套，申基特花椒精选机一套，申基特选刺机一套，申基特滚筒筛1套，申基特传输带4套，韩城三叶机械振动筛两套，雪韵制冷冻库100立方。</t>
  </si>
  <si>
    <t>三庵村</t>
  </si>
  <si>
    <t>完善三庵村集体经济联合社与胤霖农业花椒基地配套设施建设，项目的实施可方便花椒就近加工，保证花椒基地的正常运行，同时带动周边群众在基地内就近务工，增收15万元。受益群众46人，其中脱贫户8人。</t>
  </si>
  <si>
    <t>1.群众参与：25人参与前期项目确定会议、决议，25人参与入库项目选择，3人参与项目实施过程中监督。2.利益联结机制内容为：通过发展烘干房项目，增加产出13万元，受益群众32户左右。每户增收收入约4000元/年。</t>
  </si>
  <si>
    <t>完善花椒产业基地配套设施，促进产业发展，提高生产效益。项目参照以工代赈方式实施，吸纳周边群众以务工方式参与项目建设，增加收入5万元以上。</t>
  </si>
  <si>
    <t>1套</t>
  </si>
  <si>
    <t>1、土石方开挖，平场地，1300平方米，1.2万。2、修建支撑架镀锌管厂房、1000平方米，屋面纳米瓦、墙面彩钢瓦(四面围护）14万，2、修建1000平方米地坪（c25)厚度15cm，7万。3、天然气烘干设备6套（含烘干房墙体24砖墙）18万。4、铺装天然气中压管道900米（PE40管）及天然气开户4万。5、申基特选刺机1套1.2万。6申基特滚筒筛1套2.4万。7、申基特传输带4套1.6万。8、韩城三叶机械振动筛2台2.2万。9、雪韵制冷冻库100立方米3万。合计54.6万</t>
  </si>
  <si>
    <t>带动周边群众参与项目建设，增加收5万元以上。</t>
  </si>
  <si>
    <t>吸纳周边群众在基地内务工年增收约15万元。</t>
  </si>
  <si>
    <t>古溪镇人民政府</t>
  </si>
  <si>
    <t>刘腾渊</t>
  </si>
  <si>
    <t>2025年度潼南区桂林街道花厅社区秸秆尾菜资源化利用项目</t>
  </si>
  <si>
    <t>青贮饲料加工设施设备1套、尾菜资源化利用车间1个。</t>
  </si>
  <si>
    <t>花厅社区</t>
  </si>
  <si>
    <t xml:space="preserve">
项目实施后，可解决花厅社区及周边村（社区）500户1500人秸秆处理难的问题，受益群众500户，其中脱贫户和监测对象30人；
</t>
  </si>
  <si>
    <t xml:space="preserve">
1.群众参与：13人参与前期项目确定会议、决议，13人参与入库项目选择，8人参与项目实施过程中监督。2.利益联结机制内容为：通过发展潼南区2025年桂林街道花厅社区秸秆尾菜资源化利用项目，在项目建设时，优先当地群众务工（吸收10人），年增收1500元。项目建设完工后，资源化利用秸秆和尾菜，每吨增收100元。</t>
  </si>
  <si>
    <t>项目建成后，对秸秆进行资源化利用，同比降低秸秆焚烧次数。</t>
  </si>
  <si>
    <t>200万</t>
  </si>
  <si>
    <t>项目建设完工后，资源化利用秸秆和尾菜，每吨增收100元。</t>
  </si>
  <si>
    <t>受益群众1200人</t>
  </si>
  <si>
    <t>桂林街道办事处</t>
  </si>
  <si>
    <t>奚更新</t>
  </si>
  <si>
    <t>2025年度潼南区桂林街道八角村种业创新基地人居环境整治项目</t>
  </si>
  <si>
    <t xml:space="preserve">
村落内人居环境整治院坝5个，修缮180座（套）；院落内污水沟渠新建维修1500米，入户路2000米。</t>
  </si>
  <si>
    <t>八角村</t>
  </si>
  <si>
    <t>提升基础设施建设，方便群众到现代种业基地务工，带动脱贫户35户113人、监测户6户13人。</t>
  </si>
  <si>
    <t xml:space="preserve">
1.群众参与：20人参与前期项目确定会议、决议，20人参与入库项目选择，6人参与项目实施过程中监督。2.利益联结机制内容为：通过发展潼南区2025年桂林街道八角村种业创新基地人居环境整治项目，可有效提高机械化到户减少生产成本及对本村巩固脱贫和人民居住环境提升让村民的幸福感获得感满意度更大提高，项目建设吸收群众务工28人以上，年增收1500元以上。</t>
  </si>
  <si>
    <t>提升种业创新基地基础设施，打造农文旅融合示范点，项目建设吸收群众务工28人以上，年增收1500元以上。</t>
  </si>
  <si>
    <t>1个</t>
  </si>
  <si>
    <t>项目建设吸收群众务工28人以上，年增收1500元以上。</t>
  </si>
  <si>
    <t>受益群众3000人以上</t>
  </si>
  <si>
    <t>工程设计使用年限≥30年</t>
  </si>
  <si>
    <t>胡校银</t>
  </si>
  <si>
    <t>2025年度潼南区太安镇河边村现代设施农业建设项目</t>
  </si>
  <si>
    <t>1.建设连栋农用设施大棚30亩。
2.项目场地平整35亩。
3.土壤改善提质30亩。</t>
  </si>
  <si>
    <t>河边村、韦家社区</t>
  </si>
  <si>
    <t>项目实施后：将实现韦罐路产业布局进度75%。将在大棚内进行果蔬轮作，预计实现农业产值100万元/年。覆盖一般户462户2425人，带动脱贫户及困难群众提高生产效率，年增收600元。</t>
  </si>
  <si>
    <t>1.群众参与：40人参与前期项目确定会议、决议，6人参与入库项目选择，预计提供灵活就业500-800余人次，68名困难群众参与项目实施过程中务工+管护，增收5.6万元。2.利益联结机制内容为：通过生产生活便道建设项目，不断强化韦罐路沿线产业集群效应，实现韦罐路产业布局进度75%。项目建成后，将在大棚内进行果蔬轮作，预计实现农业产值100万元/年。项目建成后，将提供固定就业岗位2-4个，季节性用工500人次，预计增加周边农户务工性收入15万/年。</t>
  </si>
  <si>
    <t>通过建成现代农用大棚30亩，实现年产值100万元。</t>
  </si>
  <si>
    <t>5.其他辅助设备。</t>
  </si>
  <si>
    <t>10万/亩</t>
  </si>
  <si>
    <t>实现农业产值100万元/年。</t>
  </si>
  <si>
    <t>受益群众800人。</t>
  </si>
  <si>
    <t>太安镇人民政府</t>
  </si>
  <si>
    <t>建成后，连栋大棚形成固定资产，归村集体经济所有。</t>
  </si>
  <si>
    <t>50%用于村集体经济组织积累扩大再生产，40%用于土地入股村民分红，10%用于公益事业建设。</t>
  </si>
  <si>
    <t>代红梅</t>
  </si>
  <si>
    <t>2025年度潼南区太安镇太空农业科技与有机废弃物资源化应用示范基地</t>
  </si>
  <si>
    <t>数字乡村建设（信息通信基础设施建设、数字化、智能化建设等）</t>
  </si>
  <si>
    <t>1.建设太空果蔬种质创制区100亩，其中一般农用设施大棚50亩；
2.建设有机废弃物（尾菜、厨余垃圾等）资源化应用中试车间1000m2；
3.建设太空农业博览基地8000m2。</t>
  </si>
  <si>
    <t>罐坝村</t>
  </si>
  <si>
    <t>通过建设果蔬种质创制区、有机废弃物应用中试车间、太空农业博览基地等内容，项目实施后，有机质资源销售、农文旅收入为700万元/年。可解决30户以上的农村土地集中流转，50人的固定务工岗位，其中脱贫户2户，贫困户1户。</t>
  </si>
  <si>
    <t>1.群众参与：14人参与前期项目确定会议、决议，14人参与入库项目选择，3人参与项目实施过程中监督。2.利益联结机制内容为：1.通过务工每人可增加收入12000元/年。
2.土地租赁收益为800元/亩。
3.通过开展农文旅活动带动周边农户10人增加收入。</t>
  </si>
  <si>
    <t>通过农户+村集体经济组织+龙头企业的模式，项目建成投产并运营。获得直接巩固脱贫攻坚成果，共同致富的效果。</t>
  </si>
  <si>
    <t>1.太空果蔬种质创制区100亩，其中一般农用设施大棚50亩；
2.有机废弃物（尾菜、厨余垃圾等）资源化应用中试车间1000m2；
3.太空农业博览基地8000m2。</t>
  </si>
  <si>
    <t>项目（工程）验收合格率100%</t>
  </si>
  <si>
    <t>项目（工程）完成及时率100%</t>
  </si>
  <si>
    <t>1太空果蔬种质创制区100亩，小计150万元。2.有机废弃物（尾菜、厨余垃圾等）资源化应用中试车间1000m2；小计150万元。3.太空农业博览基地8000m2；小计100万元。总计为400万元</t>
  </si>
  <si>
    <t>项目建成后，年收入约为700万元，纯利润约为100万元。</t>
  </si>
  <si>
    <t>项目建成后，可提供稳定务工岗位40个。包含脱贫户5人，贫困户2人。</t>
  </si>
  <si>
    <t>使用年限≥10年</t>
  </si>
  <si>
    <t>重庆市潼南区农业科技投资（集团）有限公司</t>
  </si>
  <si>
    <t>铁得祥</t>
  </si>
  <si>
    <t>2025年度潼南区太安镇蛇形村、河边村柑橘园提质增效项目</t>
  </si>
  <si>
    <t>1.种植川津5号柑橘165亩；
2.安装管网约5公里，维修提灌站一座，增加动力电供应；
3.建设肥水池13个，蓄水池1个，机房1座；
4.购置供水泵三套、柴油发电抽水机2台、恒压变频1套等。</t>
  </si>
  <si>
    <t>蛇形村、河边村</t>
  </si>
  <si>
    <t>通过建设和品种改换、建设供水管网、供水池等项目内容；项目实施后，在1-3年，年产值达97万元，4-5年，年产项目实施后值达129万元。可解决50户以上的土地集中流转，40人的务工就业问题，其中脱贫户10户，贫困户2户。</t>
  </si>
  <si>
    <t>1.群众参与：20人参与前期项目确定会议、决议，20人参与入库项目选择，5人参与项目实施过程中监督。2.利益联结机制内容为：(1)通过发展果园提质增效项目，增加产出90万元，受益群众50户左右。每户增收收入约18000元/年。(2)村集体经济参与固定的项目分红，每年可多增收入8万元以上</t>
  </si>
  <si>
    <t>通过群众参与监督，村集体经济联合社参与运营，龙头企业主导运营的方式，完成项目建成投产，获得直接巩固脱贫攻坚成果，共同致富的效果。</t>
  </si>
  <si>
    <t>1.改换现有老旧品种165亩；2.安装供水管网5公里，维修提灌站1个；3.建设肥水池3个，供水池1个，机房1个，并配相关设备。</t>
  </si>
  <si>
    <t xml:space="preserve">1.改换现有老旧品种小计40万元；2.安装管网约5公里，维修提灌站一座，增加动力电供应；建设肥水池13个，蓄水池1个，机房1座，并配相关设备小计70万元；
</t>
  </si>
  <si>
    <t>带动当地经济发展，群众人均收入增加18000元/年。获得产出130万元，利润达到30万元。</t>
  </si>
  <si>
    <t>项目建成后，可解决当地长期就业5人，临时就业20人。</t>
  </si>
  <si>
    <t>使用年限≥5年</t>
  </si>
  <si>
    <t>50户</t>
  </si>
  <si>
    <t>村集体以土地租金作价入股，每亩收入为900元/亩。</t>
  </si>
  <si>
    <t>2025年度潼南区上和镇石镜村花椒、蔬菜产业道路建设项目</t>
  </si>
  <si>
    <t>花椒、蔬菜基地，村经济联合社产业道路4.5公里，C25砼，厚0.2米，宽3.5米。</t>
  </si>
  <si>
    <t>石镜村</t>
  </si>
  <si>
    <t>此项目建成，可以方便800余人出行（其中包括脱贫户16户，47人），减少生产运输投入成本，受益群众人均年增收200元以上。</t>
  </si>
  <si>
    <t>1.群众参与28人参与前期项目确定会议、决议，20人参与入库项目选择，10人参与项目实施过程中监督。2.利益联结机制内容为：通过发展花椒，集体经济产业项目，增加产出100万元以上，受益群众800人左右（其中包括脱贫户16户，47人）。每户增收收入约800元以上元/年</t>
  </si>
  <si>
    <t>改善产业基础设施建设。建设道路长4.5公里，宽3.5米，厚0.2米。更加方便群众生产生活出行。</t>
  </si>
  <si>
    <t>4.5公里</t>
  </si>
  <si>
    <t>工程验收合格率100%</t>
  </si>
  <si>
    <t>工程开工率≧98%.工程完工率≧98%</t>
  </si>
  <si>
    <t>57万元/公里，及花椒、蔬菜基地建设。</t>
  </si>
  <si>
    <t>降低群众出行。生产成本减少100元以上，增加收入800以上户/年。</t>
  </si>
  <si>
    <t>受益群众800余人。</t>
  </si>
  <si>
    <t>工程设计使用年限≧20年</t>
  </si>
  <si>
    <t>上和镇人民政府</t>
  </si>
  <si>
    <t>毛永荣</t>
  </si>
  <si>
    <t>2025年度潼南区双江镇农文旅融合建设项目</t>
  </si>
  <si>
    <t>休闲农业与乡村旅游</t>
  </si>
  <si>
    <t xml:space="preserve">五里社区：整治排水沟2000米（暗沟，砖砌，底板混凝土，宽0.3米，深0.5米，预制盖板），整治院坝2000平方米（厚0.08m，C20），安装太阳能路灯300盏。③基层治理：在产业、河流、林地、重点人员、重点路口等区域布局AI智能监控20处。
金龙社区：新建“2345”旅游环线及五常院核心区域道路护坡6处；新建生活便道长1公里（宽2.5m，厚0.15m，C25）；安装太阳能路灯300盏；整治院坝2000平方米（厚0.08m，C20），新建排水沟渠2000米（暗沟，砖砌，底板混凝土，宽0.3m，深0.5m，预制盖板）。                                 
仙鹅社区：整治院坝10000平方米（厚0.15m，C20），新建排水沟渠4000米（暗沟，砖砌，底板混凝土，宽0.3米，深0.5米，预制盖板），新建生产生活便道长2公里（宽2.5米，厚0.15米，C20)，安装太阳能路灯400盏。
</t>
  </si>
  <si>
    <t>五里社区、金龙社区、仙鹅社区</t>
  </si>
  <si>
    <t>产业降本增效，治理多元融合，环境得到改善，乡风更加淳朴，有效促进3个社区乡村提档升级，覆盖脱贫户及监测户19户53人，受益群众280户904人，带动群众人均增收2000元左右。</t>
  </si>
  <si>
    <t>1、群众参与：91人参与前期项目确定会议、决议，32人参与入库项目选择，12人参与项目实施过程中监督。2.利益联结机制内容为：通过发展潼南区双江镇农文旅融合建设项目，增加产出150余万元，受益群众280户左右。通过务工+管护+旅游带动等，每户增收收入约3000元/年。</t>
  </si>
  <si>
    <t>通过农文旅项目实施带动产业发展的方式，达到基础设施改善、农村人居环境提升、产业布局优化、居民收入增加，农文旅深度融合的效果。</t>
  </si>
  <si>
    <t>五里社区：整治排水沟2000米，整治院坝2000平方米，安装太阳能路灯300盏。基层治理：在产业、河流、林地、重点人员、重点路口等区域布局AI智能监控20处。
金龙社区：新建“2345”旅游环线及五常院核心区域道路护坡6处；新建生活便道长1公里；安装太阳能路灯300盏；整治院坝2000平方米。                                 
仙鹅社区：整治院坝10000平方米，新建排水沟渠4000米，新建生产生活便道长2公里，安装太阳能路灯400盏。
仙鹅社区：整治院坝10000平方米，新建排水沟渠4000米，新建生产生活便道长2公里，安装太阳能路灯400盏。</t>
  </si>
  <si>
    <t>五里社区：整治排水沟2000米（200元/米），整治院坝2000平方米（120元/平方米），安装太阳能路灯300盏（750元/盏）。基层治理：在产业、河流、林地、重点人员、重点路口等区域布局AI智能监控20处（5000元/处）。            金龙社区：新建“2345”旅游环线及五常院核心区域道路护坡6处（18万）；新建生活便道长1公里（30万元/公里）；安装太阳能路灯300盏（750元/盏）；整治院坝2000平方米（120元/米）。                                 
仙鹅社区：整治院坝10000平方米（120元/米），新建排水沟渠4000米（200元/米），新建生产生活便道长2公里（30万元/公里），安装太阳能路灯400盏（750元/盏）。</t>
  </si>
  <si>
    <t>集体经济可持续增收，群众收入良性循环，人均达2000元左右。</t>
  </si>
  <si>
    <t>受益群众904人</t>
  </si>
  <si>
    <t>受益建档立卡贫困人口满意度≥90%</t>
  </si>
  <si>
    <t>双江镇人民政府</t>
  </si>
  <si>
    <t>鲍丹丹</t>
  </si>
  <si>
    <t>15608307825</t>
  </si>
  <si>
    <t>2025年度潼南区塘坝镇金龟村提灌站整治项目</t>
  </si>
  <si>
    <t>变压器1台（10KV油浸式变压器）、泵房建设1处、水泵(ISG65-160)等机械设备一套、高位水池500立方一个、进出水管2千米等配套设施。</t>
  </si>
  <si>
    <t>金龟村</t>
  </si>
  <si>
    <t>通过建设金龟村提灌站整治项目内容；项目实施后，可解决金龟村生产难问题，受益群众100余户，其中脱贫户和监测对象15人数；</t>
  </si>
  <si>
    <t>1.群众参与：10人参与前期项目确定会议、决议，10人参与入库项目选择，3人参与项目实施过程中监督。2.利益联结机制内容为：通过发展提灌站建设项目，增加产出600元/亩，受益群众100户左右。每户增收收入约300元/年。</t>
  </si>
  <si>
    <t>通过金龟村提灌站整治项目的实施，达到金龟村及苏家村部分社农业生产2000余亩溉灌用水问题，增加群众就业40余人的效果。</t>
  </si>
  <si>
    <t>变压器1台、泵房建设1处、水泵等机械设备一套、高位水池500立方一个、进出水管2千米等配套设施。</t>
  </si>
  <si>
    <t>100万</t>
  </si>
  <si>
    <t>提升产业收益1500元。</t>
  </si>
  <si>
    <t>受益群众3378人。</t>
  </si>
  <si>
    <t>塘坝镇人民政府</t>
  </si>
  <si>
    <t>杨力</t>
  </si>
  <si>
    <t>2025年度潼南区双江镇白鹤村花椒产业道路建设项目</t>
  </si>
  <si>
    <t>新建产业道路长2.4公里、宽2.5米、厚0.2米，C25，蓄水池5口（直径5米、深3.5米）。</t>
  </si>
  <si>
    <t>白鹤村</t>
  </si>
  <si>
    <t>完善产业基地基础设施，提升产业效益，带动161户505人受益，其中脱贫户6户20人、监测户1户1人，可发展产业花椒700亩，带动群众年增收1200元。</t>
  </si>
  <si>
    <t>胡定兵</t>
  </si>
  <si>
    <t>2025年度潼南区跨区域交通补助</t>
  </si>
  <si>
    <t>就业项目</t>
  </si>
  <si>
    <t>务工补助</t>
  </si>
  <si>
    <t>交通费补助</t>
  </si>
  <si>
    <t>脱贫人口外出务工，乘坐火车硬座、高铁（动车）二等座和省际（县际）班车客运的往返票据据实补助；无法提供报销凭证的脱贫人口，按到市外就业200元的标准给予定额补助（含往返费用），每年仅可享受一次。</t>
  </si>
  <si>
    <t>全区</t>
  </si>
  <si>
    <t>通过建设2025年跨区域交通补助项目内容；项目实施后，脱贫人口（含防止返贫监测对象）约10500人次可享受补助资金200元及以上。</t>
  </si>
  <si>
    <t>群众真接参与项目实施，通过实施项目，脱贫劳动力可享受补助资金≥200元。</t>
  </si>
  <si>
    <t>促进脱贫人口外出务工稳岗就业，扩大脱贫劳动力持续增收途径。项目实施后，脱贫劳动力可享受补助资金大于等于200元。</t>
  </si>
  <si>
    <t>10500人</t>
  </si>
  <si>
    <t>符合条件的脱贫户发放准确率100%</t>
  </si>
  <si>
    <t>补贴资金发放及时率≥100%</t>
  </si>
  <si>
    <t>人均补助金额≥200元/人</t>
  </si>
  <si>
    <t>每人可享受补助资金≥200元</t>
  </si>
  <si>
    <t>受益群众10500人</t>
  </si>
  <si>
    <t>政策持续期内</t>
  </si>
  <si>
    <t>受益脱贫户、边缘易致贫户满意度≥95%</t>
  </si>
  <si>
    <t>区人力社保局</t>
  </si>
  <si>
    <t>蓝天平</t>
  </si>
  <si>
    <t>2025年度潼南区农村道路交通安全公益岗位补贴</t>
  </si>
  <si>
    <t>公益性岗位</t>
  </si>
  <si>
    <t>加强农村道路交通安全建设，开发80名交通劝导员公益性岗位，建设一、二级交通劝导站。</t>
  </si>
  <si>
    <t xml:space="preserve">通过建设区农村道路交通安全公益岗位补贴项目内容；项目实施后，进一步加强农村道路交通安全工作，受益群众80户，6个全日制安全劝导员，74个非全日制安全劝导员。
</t>
  </si>
  <si>
    <t>1.群众参与：无。2.利益联结机制内容为：通过发展农村道路交通安全公益岗位补贴项目，80名就业困难人员通过务工月增收约1864元</t>
  </si>
  <si>
    <t>通过建设80个公益性岗位交通劝导员，，可持续推动低收入群体80人增收，其中脱贫户、监测户约30人。</t>
  </si>
  <si>
    <t>6个全日制安全劝导员，74个非全日制安全劝导员.</t>
  </si>
  <si>
    <t>补贴发放准确率100%</t>
  </si>
  <si>
    <t>人均补助金额≥1864元/人/月</t>
  </si>
  <si>
    <t>通过务工方式带动增收，月增收约1864元</t>
  </si>
  <si>
    <t>增加80个就业岗位，户均月增收约1864元</t>
  </si>
  <si>
    <t>受益群众满意度≥92%</t>
  </si>
  <si>
    <t>各镇街</t>
  </si>
  <si>
    <t>雷杰</t>
  </si>
  <si>
    <t>2025年度潼南区宝龙镇农村小型公益性基础设施中央财政以工代赈项目</t>
  </si>
  <si>
    <t>新建排洪沟渠1.48km，改造宽1.5m的田间道路1.48km，硬化宽1.5m的道路1.05km等。</t>
  </si>
  <si>
    <t>重庆市潼南区宝龙镇龙湾村</t>
  </si>
  <si>
    <t>发挥以工代赈资金项目带动群众就业增收实效，拟计划发放劳务报酬87.5万元；充分吸纳农村群众参与工程项目建设、实现就地就近就业增收。拟计划带动128人就业</t>
  </si>
  <si>
    <t>1.群众参与：41人参与前期项目确定会议、决议，41人参与入库项目选择，12人参与项目实施过程中监督。2.利益联结机制内容为：通过发展以工代赈项目，受益群众985人左右。带动务工128人，每户增收收入约0.68元/年。</t>
  </si>
  <si>
    <t>通过以工代赈资金项目带动128名群众劳动技能培训和就业增收，计划发放劳务报酬87.5万元。</t>
  </si>
  <si>
    <t>排洪沟渠1.48km，道路1.48km，道路硬化长1.05km</t>
  </si>
  <si>
    <t>完工项目验收率100%</t>
  </si>
  <si>
    <t>项目（工程）及时开工率≥90%，投资完成比例≥95%</t>
  </si>
  <si>
    <t>210万/公里</t>
  </si>
  <si>
    <t>带动群众增收，劳务报酬发放占中央资金的比例20%以上。</t>
  </si>
  <si>
    <t>改善群众生产生活条件，项目区受益人口985人。获得劳动技能，培训人员128人以上。</t>
  </si>
  <si>
    <t>重庆市潼南区发展和改革委员会</t>
  </si>
  <si>
    <t>重庆市潼南区宝龙镇人民政府</t>
  </si>
  <si>
    <t>500人以上</t>
  </si>
  <si>
    <t>夏昊</t>
  </si>
  <si>
    <t>2025年度潼南区五桂镇高碑村美丽宜居村庄建设以工代赈项目</t>
  </si>
  <si>
    <t>建设1.2m宽森林防火人工通道2008m、1.2m宽人行便道2406m；建设挡土墙312m、排水沟928m；整治田坎330m，整治院坝3120㎡等。</t>
  </si>
  <si>
    <t>重庆市潼南区五桂镇高碑村</t>
  </si>
  <si>
    <t>发挥以工代赈资金项目带动群众就业增收实效，拟计划发放劳务报酬60.38万元；充分吸纳农村群众参与工程项目建设、实现就地就近就业增收，拟计划带动54人就业。</t>
  </si>
  <si>
    <t>1.群众参与：33人参与前期项目确定会议、决议，33人参与入库项目选择，8人参与项目实施过程中监督。2.利益联结机制内容为：通过发展以工代赈项目，受益群众58人左右。带动务工54人，组织项目区周边农民参与项目建设，获得劳务报酬。人均增收1.12万元。</t>
  </si>
  <si>
    <t>通过以工代赈资金项目带动54名群众劳动技能培训和就业增收，计划发放劳务报酬60.38万元。</t>
  </si>
  <si>
    <t>1.2m宽森林防火人工通道2008m/55.58万元；
1.2m宽人行便道1260m/14.57万元；
建设挡土墙312m/32.67 万元；
排水沟360m/3.8万元；
整治田坎330m/26.91万元；
整治院坝1950㎡/23.4万元；
工程建设其他费用/17.36万元；
预备费/8.71 万元</t>
  </si>
  <si>
    <t>改善群众生产生活条件，获得劳动技能，培训人员80人以上。</t>
  </si>
  <si>
    <t>重庆市潼南区五桂镇人民政府</t>
  </si>
  <si>
    <t>70人以上</t>
  </si>
  <si>
    <t>彭治勇</t>
  </si>
  <si>
    <t>2025年度潼南区村集体经济发展项目</t>
  </si>
  <si>
    <t>强化农村基层党组织政治功能和组织功能，进一步提升农村集体经济实力，全面推动推进乡村振兴、加快农业农村现代化发展，主要用于集体经济产业发展，发展壮大集体经济。</t>
  </si>
  <si>
    <t>项目建成后每年可带动集体经济增收，同时吸及周边村（社区）务工</t>
  </si>
  <si>
    <t>群众参与务工，提高收入；提升当地农业、产业效益</t>
  </si>
  <si>
    <t>项目建成后每年可带动集体经济增收3万元，同时吸收各村（社区和周边村（社区）20人务工，带动群众每年增收。。元</t>
  </si>
  <si>
    <t>扶持村个数13个</t>
  </si>
  <si>
    <t>项目（工程）及时开工率、工程完工及时率100%</t>
  </si>
  <si>
    <t>70万元/村</t>
  </si>
  <si>
    <t>项目建成后每年可带动集体经济增收3万元</t>
  </si>
  <si>
    <t>带动收益群众1万余人</t>
  </si>
  <si>
    <t>长期发挥效益</t>
  </si>
  <si>
    <t>13个经济联合社</t>
  </si>
  <si>
    <t xml:space="preserve">是 </t>
  </si>
  <si>
    <t>刘樵</t>
  </si>
  <si>
    <t>2025年度潼南区基本医保资助</t>
  </si>
  <si>
    <t>巩固三保障成果</t>
  </si>
  <si>
    <t>健康</t>
  </si>
  <si>
    <t>参加城乡居民基本医疗保险</t>
  </si>
  <si>
    <t>未纳入低收入人口监测范围的稳定脱贫人口参加2025年城乡居民医保按15元/人标准给予定额补助</t>
  </si>
  <si>
    <t>确保享受政策的稳定脱贫户100%参加医疗保险，使其不因病致贫返贫。</t>
  </si>
  <si>
    <t>46277名脱贫户、直接参与项目实施，降低困难群众医疗成本</t>
  </si>
  <si>
    <t>确保享受政策的稳定脱贫户100%参加医疗保险，使其不因病致贫返贫，按15元/人给予定额补助</t>
  </si>
  <si>
    <t>46277人参保</t>
  </si>
  <si>
    <t>使用精准率达100%</t>
  </si>
  <si>
    <t>及时发放及时率100%</t>
  </si>
  <si>
    <t>15元/人</t>
  </si>
  <si>
    <t>享受政策的稳定脱贫户给予15元/人的定额补助</t>
  </si>
  <si>
    <t>稳定脱贫户46277人</t>
  </si>
  <si>
    <t>稳定脱贫户满意度≥98%</t>
  </si>
  <si>
    <t>区农业农村委</t>
  </si>
  <si>
    <t>李洪涛</t>
  </si>
  <si>
    <t>2025年度潼南区项目管理费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</si>
  <si>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</si>
  <si>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</si>
  <si>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</si>
  <si>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</si>
  <si>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</si>
  <si>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</si>
  <si>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</si>
  <si>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</si>
  <si>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</si>
  <si>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</si>
  <si>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脱贫户、监测户49467人</t>
  </si>
  <si>
    <t>受益群众满意度≥98%</t>
  </si>
  <si>
    <t>彭彬</t>
  </si>
  <si>
    <t>2024-2025年度潼南区“雨露计划”补助资金</t>
  </si>
  <si>
    <t>教育</t>
  </si>
  <si>
    <t>享受“雨露计划”职业教育补助</t>
  </si>
  <si>
    <t>给予系统内脱贫户、边缘易致贫家庭子女接受中等职业教育、高等职业教育的每生每年3000元助学补助</t>
  </si>
  <si>
    <t>续建</t>
  </si>
  <si>
    <t>系统内脱贫户、监测户家庭子女就读，解决脱贫户就学困难</t>
  </si>
  <si>
    <t>增强脱贫人口内生动力，促进就业增收，对符合“雨露计划”补助条件的900多名学生给予每生每年3000元（分春、秋季两学期发放，每学期1500元）</t>
  </si>
  <si>
    <t>支持900余名脱贫户、边缘易致贫家庭子女接受中等职业教育、高等职业教育，解决脱贫户就学困难，补助后降低脱贫大学生就学成本3000元/人</t>
  </si>
  <si>
    <t>900人</t>
  </si>
  <si>
    <t>资助资金发放准确率≥100%</t>
  </si>
  <si>
    <t>资助资金及时发放≥100%</t>
  </si>
  <si>
    <t>资助标准3000元/人</t>
  </si>
  <si>
    <t>降低脱贫学生就学成本3000元/人</t>
  </si>
  <si>
    <t>受益学生900人</t>
  </si>
  <si>
    <t>受益群众满意度≥91%</t>
  </si>
  <si>
    <t>张博</t>
  </si>
  <si>
    <t>2025年度潼南区”改补为奖“补助项目</t>
  </si>
  <si>
    <t>用于全区监测户、突发严重困难群众发展产业到户补助，通过种植、养殖户每户最高可享受5000元产业到户补助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</si>
  <si>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</si>
  <si>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</si>
  <si>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通过“改补为奖”试点，完善带贫益贫联结机制，鼓励有劳动力的脱贫户发展产业，带动户均增收增收1000元</t>
  </si>
  <si>
    <t>8000户</t>
  </si>
  <si>
    <t>补助资金发放准确率≥100%</t>
  </si>
  <si>
    <t>资助资金及时发放率≥100%</t>
  </si>
  <si>
    <t>脱贫户及边缘易致贫户产业增收300-1000元/年</t>
  </si>
  <si>
    <t>受益8000人</t>
  </si>
  <si>
    <t>受益脱贫户、边缘易致贫户满意度≥98%</t>
  </si>
  <si>
    <t>2025年度潼南区就业帮扶车间建设资金补助</t>
  </si>
  <si>
    <t>就业</t>
  </si>
  <si>
    <t>帮扶车间（特色手工基地）建设</t>
  </si>
  <si>
    <t>针对已创建成功的凌峰橡塑制品公司、喜琦汇农业科技有限公司两个就业帮扶车间给予一次性建设补助。</t>
  </si>
  <si>
    <t>常态化保持就业岗位约70个（其中脱贫户保持20以上），人均每月增收3000元</t>
  </si>
  <si>
    <t>受益脱贫户、监测户20人以上，新增常年就业岗位70个，人均增收3000元/月</t>
  </si>
  <si>
    <t>2个</t>
  </si>
  <si>
    <t>补助资金发放及时率100%</t>
  </si>
  <si>
    <t>5-20万元/间</t>
  </si>
  <si>
    <t>带动脱贫户、监测户人均月增收3000元</t>
  </si>
  <si>
    <t>受益脱贫户、监测户20人</t>
  </si>
  <si>
    <t>2025年度潼南区小额贷款贴息</t>
  </si>
  <si>
    <t>金融保险配套项目</t>
  </si>
  <si>
    <t>小额贷款贴息</t>
  </si>
  <si>
    <t>用于脱贫户小额信贷当年基准利率产生的利息进行补贴，切实解决融资难问题</t>
  </si>
  <si>
    <t>支持约14963户脱贫户(监测户可按照执行)，寻找贷款贴息，提高脱贫户致富能力，扩宽脱贫户脱贫致富途径</t>
  </si>
  <si>
    <t>49467名脱贫户、监测户直接参与项目实施；降低产业发展成本5万元</t>
  </si>
  <si>
    <t>支持14963户脱贫户监测户贷款贴息，提高贫困户致富能力，扩宽贫困户脱贫致富途径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</si>
  <si>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</si>
  <si>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</si>
  <si>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</si>
  <si>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</si>
  <si>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</si>
  <si>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脱贫户监测户49467人</t>
  </si>
  <si>
    <t>受益脱贫人口、监测户满意度≥98%</t>
  </si>
  <si>
    <t>2025年度潼南区临时性公益岗位补贴</t>
  </si>
  <si>
    <t>开发临时公益性岗位工资补助等</t>
  </si>
  <si>
    <t>激化群众内生动力，解决就业问题，可持续影响困难群众增收</t>
  </si>
  <si>
    <t>860名低收入人群通过务工增收2000元。</t>
  </si>
  <si>
    <t>社会效益和经济效益，可持续推动低收入群体860人增收，其中脱贫户、监测户约500人以上</t>
  </si>
  <si>
    <t>860人</t>
  </si>
  <si>
    <t>项目竣工验收合格率100%</t>
  </si>
  <si>
    <t>项目及时开工率≥98%，项目完工及时率≥95%</t>
  </si>
  <si>
    <t>400元/月</t>
  </si>
  <si>
    <t>通过务工方式带动增收</t>
  </si>
  <si>
    <t>受益人860人</t>
  </si>
  <si>
    <t>2025年度潼南区就业创业技能培训费</t>
  </si>
  <si>
    <t>技能培训</t>
  </si>
  <si>
    <t>用于对全区脱贫户、监测户农村开展实用技术培训、就业创业技能培训等</t>
  </si>
  <si>
    <t>通过培训350人脱贫户、监测户掌握1门技能，培训后提高就业技能</t>
  </si>
  <si>
    <t>350名困难群众直接参与项目实施；通过培训，提高技能，增加收入</t>
  </si>
  <si>
    <t>通过培训350人脱贫户、监测户掌握1门技能，培训后提高就业技能，带动增收1000元</t>
  </si>
  <si>
    <t>培训补贴发放准确率98%</t>
  </si>
  <si>
    <t>通过培训，提高就业技能，增加脱贫户、监测户收入1000元</t>
  </si>
  <si>
    <t>通过教育培训让脱贫户掌握1门技能</t>
  </si>
  <si>
    <t>黄强</t>
  </si>
  <si>
    <t>2025年度潼南区实施农业社会化服务扶持新型农村集体经济发展试点项目</t>
  </si>
  <si>
    <t>产业服务支撑项目</t>
  </si>
  <si>
    <t>农业社会化服务</t>
  </si>
  <si>
    <t>购置若干履带自走式旋耕机，全喂入式收割机，高粱籽粒收获割台，乘坐式高速水稻插秧机，轮式拖拉机，大疆T60旗舰套装无人机，T60果树套件，T60播撒系统，T60全能变频充电站，电动修枝剪，DXP铝梯等农用机械设备。</t>
  </si>
  <si>
    <t>潼南区古溪镇金竹社区、群力镇莫家社区、上和镇冬冲社区、宝龙镇龙湾村、宝龙镇严寨村</t>
  </si>
  <si>
    <t>1、购置农业机械，完善产业设施，提升农业生产效率，覆盖5个村（社）群众，其中脱贫人口500余户1000余人，带动脱贫户及辖区困难群众增收。2、每个村集体年增加收入预计3万元。</t>
  </si>
  <si>
    <t>一、群众参与机制。1.利用社区公告栏、微信群、公众号等渠道，广泛宣传农机服务项目的意义、目标和实施计划，让群众充分了解项目内容，定期发布项目进展情况，提高群众的关注度和参与度。2.组织农机技术培训课程，邀请专业人员为群众讲解农机操作、维护和安全知识，提高群众的技能水平。3.通过党组织、社区两委干部及社员代表大会研究讨论，由社长及居民代表进行监。
 二、利益联结机制。 
1. 经济利益联结：（1）优先为村（社）成员提供农机作业服务，降低农业生产成本，提高农业生产效益，提高农户收入。（2）委托经营农机设备，增加村集体经济收入。（3）开展农业技术培训，增加农民农业生产技能，提高农业产量。
2. 就业带动： 项目实施过程中，优先聘用村（社）内的群众参与农机操作、维修和管理工作，增加群众的就业机会。培养一批农机技术能手，为他们提供创业支持，鼓励他们开展农机服务业务，带动更多群众就业。预计增收入均5千余元，项目实施后降低人工成本3万余元，通过建立健全群众参与和利益联结机制，可以充分调动社区群众的积极性和主动性，确保农机项目的顺利实施，实现村（社）农业发展和群众增收的双赢目标。</t>
  </si>
  <si>
    <t>购置农业机械设备，提升农业生产效率，提高农机作业覆盖率60%，降低农业生产成本。
项目实施后辖区内群众人均年收入增加0.5万余元。</t>
  </si>
  <si>
    <t>300万元</t>
  </si>
  <si>
    <t>通过农业设施设备的社会化服务方式，每个集体经济每年得到固定分红3万元。</t>
  </si>
  <si>
    <t>通过农业生产社会化服务，降低农业生产成本和劳动强度，提升农业收益，实现农户增收，促使辖区撂荒地复耕利用。</t>
  </si>
  <si>
    <t>通过持续不断的提供农业社会化服务，可以降低农业生产成本，增加农业生产效益。</t>
  </si>
  <si>
    <t>重庆市潼南区供销合作社联合社</t>
  </si>
  <si>
    <t>潼南区古溪镇金竹社区、群力镇莫家社区、上和镇冬冲社区、宝龙镇龙湾村、宝龙镇严寨村的村集体经济联合社</t>
  </si>
  <si>
    <t>所得收益归集体经济联合社所有，参与劳务者的报酬归劳动者个人所有</t>
  </si>
  <si>
    <t>按集体经济组织章程进行分配</t>
  </si>
  <si>
    <t>金竹社区唐昌祥，群力莫家社区莫建光，上和冬冲社区李荣，宝龙龙湾村刘海生，宝龙严寨村欧敏</t>
  </si>
  <si>
    <t>唐13101267069，莫13996078707，李17772432990，刘18983968122，欧18166560688</t>
  </si>
  <si>
    <t>2025年度潼南区致富带头人培育</t>
  </si>
  <si>
    <t>2024年培养农村致富带头人60人，认定合格后每人给予1万元奖补</t>
  </si>
  <si>
    <t>通过60名致富带头人培育，引领困难群众持续稳定增收，为全面推进乡村振兴注入活力</t>
  </si>
  <si>
    <t>通过60名致富带头人培育，引领带动全区农民群众持续稳定增收并加快向富裕富足目标迈进，带动脱贫户及困难群众200人，务工年增收1000元。</t>
  </si>
  <si>
    <t>通过60名致富带头人培育，着力打造创造能力强，经营水平高，带动作用大的农村致富带头人队伍，引领带动全区农民群众持续稳定增收并加快向富裕富足目标迈进</t>
  </si>
  <si>
    <t>60名</t>
  </si>
  <si>
    <t>培育合格率100%</t>
  </si>
  <si>
    <t>培育完成率100%</t>
  </si>
  <si>
    <t>1万元/名</t>
  </si>
  <si>
    <t>带动脱贫户及困难群众务工年增收1000元</t>
  </si>
  <si>
    <t>收益群众200人</t>
  </si>
  <si>
    <t>满意度98%以上</t>
  </si>
  <si>
    <t>区农业农村委（农广校）</t>
  </si>
  <si>
    <t>2025年度潼南区改路适机山地户作机械化技术推广</t>
  </si>
  <si>
    <t>充分利用乡村人行路网、田间便道，改扩建1.5—2.5米宽的非硬化简易机耕道，在机耕道与地块之间搭接2—3米宽下地通道，为30—70马力段中小型农机装备通行作业创造条件，以低成本投入实现“地路互联、农机下地”。在推广应用区域，由村集体或其他主体组织协调、小农户自主决策，发展适度规模机械化生产。</t>
  </si>
  <si>
    <t>改造</t>
  </si>
  <si>
    <t>全区5个镇街</t>
  </si>
  <si>
    <t>推广改路适机山地户作机械化技术1万亩</t>
  </si>
  <si>
    <t>村集体聘用本地农户或合作社参与改造建设，增加当地群众收入</t>
  </si>
  <si>
    <t>在6—25度坡耕地区域（以15—25坡度区域旱地和小块水田为重点），目前和未来几年高标准农田建设及改造提升、农田宜机化改造等改地项目不能覆盖的地方推广应用1万亩</t>
  </si>
  <si>
    <t>1万亩</t>
  </si>
  <si>
    <t>不高于700元每亩</t>
  </si>
  <si>
    <t>改造区农机化率年增1个百分点以上，主要农作物生产关键环节基本实现机械化。</t>
  </si>
  <si>
    <t>带动周边受益群众1万余人</t>
  </si>
  <si>
    <t>长期提升改造区主要农作物关键环节机械化率</t>
  </si>
  <si>
    <t>区农业农村委（农机站）（5个镇街）</t>
  </si>
  <si>
    <t>罗婵</t>
  </si>
  <si>
    <t>2025年度潼南区农村饮水安全“一改三提”工程（饮水保障动态监测工程）</t>
  </si>
  <si>
    <t xml:space="preserve">乡村建设行动
</t>
  </si>
  <si>
    <t xml:space="preserve">农村供水保障设施建设
</t>
  </si>
  <si>
    <t xml:space="preserve">动态钻井160眼，安装输供水管道16km，水泵160台、蓄水设备160个及附属设备 </t>
  </si>
  <si>
    <t>提升800人饮水条件</t>
  </si>
  <si>
    <t>群众参与：10人参与前期项目确定会议；提升800人饮水条件</t>
  </si>
  <si>
    <t>改善农村供水设施条件，提升农村可供水量，水质达标率和农村供水工程运行管护能力。直接受益群众800人</t>
  </si>
  <si>
    <t>安装输供水管道16km，水泵及蓄水设备等</t>
  </si>
  <si>
    <t>项目（工程）及时开工率≥100%，工程完工及时率≥100%</t>
  </si>
  <si>
    <t>1.5元/立方米</t>
  </si>
  <si>
    <t>新增供水能力120立方米/天</t>
  </si>
  <si>
    <t>受益群众800人</t>
  </si>
  <si>
    <t>受益群众满意度≥90%</t>
  </si>
  <si>
    <t>区水利局</t>
  </si>
  <si>
    <t>区供水工作管理站</t>
  </si>
  <si>
    <t>余乐</t>
  </si>
  <si>
    <t>02344576539</t>
  </si>
  <si>
    <t>2025年度潼南区农村饮水安全“一改三提”项目（新胜镇盘山村管网延伸工程）</t>
  </si>
  <si>
    <t>安装供水管道12km及附属设备</t>
  </si>
  <si>
    <t>新胜镇</t>
  </si>
  <si>
    <t>提升1055人饮水条件</t>
  </si>
  <si>
    <t>群众参与：15人参与前期项目确定会议；提升1055人饮水条件</t>
  </si>
  <si>
    <t>改善农村供水设施条件，提升农村可供水量，水质达标率和农村供水工程运行管护能力。直接受益群众1055人</t>
  </si>
  <si>
    <t>安装供水管网12km</t>
  </si>
  <si>
    <t>3.5元/立方米</t>
  </si>
  <si>
    <t>新增供水能力100立方米/天</t>
  </si>
  <si>
    <t>受益群众1055人</t>
  </si>
  <si>
    <t>2025年度潼南区农村生活垃圾收运体系建设项目</t>
  </si>
  <si>
    <t>农村垃圾治理</t>
  </si>
  <si>
    <r>
      <rPr>
        <sz val="10"/>
        <rFont val="方正仿宋_GBK"/>
        <charset val="134"/>
      </rPr>
      <t>1.建设农村生活垃圾分类行政村30个；  
 2.购置120L垃圾桶2000个，2m</t>
    </r>
    <r>
      <rPr>
        <sz val="10"/>
        <rFont val="Times New Roman"/>
        <charset val="134"/>
      </rPr>
      <t>³</t>
    </r>
    <r>
      <rPr>
        <sz val="10"/>
        <rFont val="方正仿宋_GBK"/>
        <charset val="134"/>
      </rPr>
      <t>垃圾箱体100个；
3.其他相关费用。</t>
    </r>
  </si>
  <si>
    <t>23个镇街</t>
  </si>
  <si>
    <t>通过建设生活垃圾收运设施内容；项目实施后，可解决各行政村居民生活垃圾投放问题，改善环境卫生，受益群众5000人，其中脱贫户和监测对象1100人数</t>
  </si>
  <si>
    <t>群众参与项目的实施，通过完善农村生活垃圾收运设施，保证各行政村生活垃圾得到有效处置，进一步改善农村人居环境，各行政村内贫困户均受益。</t>
  </si>
  <si>
    <t>通过建设完善环卫收运设施，进一步提升收运处置能力，农村生活垃圾分类行政村覆盖率达90%以上</t>
  </si>
  <si>
    <r>
      <rPr>
        <sz val="10"/>
        <rFont val="方正仿宋_GBK"/>
        <charset val="134"/>
      </rPr>
      <t>1.建设农村生活垃圾分类行政村30个；  
 2.购置120L垃圾桶2000个，2m</t>
    </r>
    <r>
      <rPr>
        <sz val="10"/>
        <rFont val="宋体"/>
        <charset val="134"/>
      </rPr>
      <t>³</t>
    </r>
    <r>
      <rPr>
        <sz val="10"/>
        <rFont val="方正仿宋_GBK"/>
        <charset val="134"/>
      </rPr>
      <t>垃圾箱体100个；
3.其他相关费用。</t>
    </r>
  </si>
  <si>
    <t>农村生活垃圾治理覆盖率100%，农村生活垃圾分类覆盖率》90%</t>
  </si>
  <si>
    <t>农村生活垃圾收运及时率》90%</t>
  </si>
  <si>
    <r>
      <rPr>
        <sz val="10"/>
        <rFont val="方正仿宋_GBK"/>
        <charset val="134"/>
      </rPr>
      <t>补助建设农村生活垃圾分类行政村30个，150万元；购置120L垃圾桶2000个，2m</t>
    </r>
    <r>
      <rPr>
        <sz val="10"/>
        <rFont val="Times New Roman"/>
        <charset val="134"/>
      </rPr>
      <t>³</t>
    </r>
    <r>
      <rPr>
        <sz val="10"/>
        <rFont val="方正仿宋_GBK"/>
        <charset val="134"/>
      </rPr>
      <t>垃圾箱体100个，90万元；其他相关费用，60万元。</t>
    </r>
  </si>
  <si>
    <t>减少生活垃圾产生量，优化生活垃圾收运体系，减少生活垃圾转运成本≥5%</t>
  </si>
  <si>
    <t>农村暴露垃圾减少，环境得到有效改善，营造垃圾分类氛围</t>
  </si>
  <si>
    <t>改善农村人居环境</t>
  </si>
  <si>
    <t>区城市管理局</t>
  </si>
  <si>
    <t>张玲</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</si>
</sst>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theme="1"/>
      <name val="Tahoma"/>
      <charset val="134"/>
    </font>
    <font>
      <sz val="12"/>
      <name val="方正黑体_GBK"/>
      <charset val="134"/>
    </font>
    <font>
      <sz val="10"/>
      <name val="方正仿宋_GBK"/>
      <charset val="134"/>
    </font>
    <font>
      <b/>
      <sz val="12"/>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2"/>
      <name val="宋体"/>
      <charset val="134"/>
    </font>
    <font>
      <sz val="11"/>
      <color indexed="8"/>
      <name val="宋体"/>
      <charset val="134"/>
    </font>
    <font>
      <sz val="11"/>
      <color indexed="10"/>
      <name val="宋体"/>
      <charset val="134"/>
    </font>
    <font>
      <i/>
      <sz val="11"/>
      <color indexed="23"/>
      <name val="宋体"/>
      <charset val="134"/>
    </font>
    <font>
      <sz val="11"/>
      <color indexed="60"/>
      <name val="宋体"/>
      <charset val="134"/>
    </font>
    <font>
      <b/>
      <sz val="11"/>
      <color indexed="8"/>
      <name val="宋体"/>
      <charset val="134"/>
    </font>
    <font>
      <sz val="11"/>
      <color indexed="52"/>
      <name val="宋体"/>
      <charset val="134"/>
    </font>
    <font>
      <b/>
      <sz val="11"/>
      <color indexed="52"/>
      <name val="宋体"/>
      <charset val="134"/>
    </font>
    <font>
      <sz val="11"/>
      <color indexed="8"/>
      <name val="宋体"/>
      <charset val="134"/>
      <scheme val="minor"/>
    </font>
    <font>
      <b/>
      <sz val="11"/>
      <color indexed="62"/>
      <name val="宋体"/>
      <charset val="134"/>
    </font>
    <font>
      <b/>
      <sz val="11"/>
      <color indexed="63"/>
      <name val="宋体"/>
      <charset val="134"/>
    </font>
    <font>
      <sz val="11"/>
      <color indexed="62"/>
      <name val="宋体"/>
      <charset val="134"/>
    </font>
    <font>
      <sz val="11"/>
      <color indexed="8"/>
      <name val="Tahoma"/>
      <charset val="134"/>
    </font>
    <font>
      <b/>
      <sz val="15"/>
      <color indexed="62"/>
      <name val="宋体"/>
      <charset val="134"/>
    </font>
    <font>
      <b/>
      <sz val="13"/>
      <color indexed="62"/>
      <name val="宋体"/>
      <charset val="134"/>
    </font>
    <font>
      <b/>
      <sz val="11"/>
      <color indexed="9"/>
      <name val="宋体"/>
      <charset val="134"/>
    </font>
    <font>
      <b/>
      <sz val="18"/>
      <color indexed="62"/>
      <name val="宋体"/>
      <charset val="134"/>
    </font>
    <font>
      <sz val="10"/>
      <name val="Arial"/>
      <charset val="134"/>
    </font>
    <font>
      <sz val="11"/>
      <color indexed="17"/>
      <name val="宋体"/>
      <charset val="134"/>
    </font>
    <font>
      <vertAlign val="superscript"/>
      <sz val="10"/>
      <name val="方正仿宋_GBK"/>
      <charset val="134"/>
    </font>
    <font>
      <sz val="10"/>
      <name val="Times New Roman"/>
      <charset val="134"/>
    </font>
    <font>
      <sz val="10"/>
      <name val="宋体"/>
      <charset val="134"/>
    </font>
  </fonts>
  <fills count="4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9"/>
        <bgColor indexed="64"/>
      </patternFill>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
      <patternFill patternType="solid">
        <fgColor indexed="31"/>
        <bgColor indexed="64"/>
      </patternFill>
    </fill>
    <fill>
      <patternFill patternType="solid">
        <fgColor indexed="57"/>
        <bgColor indexed="64"/>
      </patternFill>
    </fill>
    <fill>
      <patternFill patternType="solid">
        <fgColor indexed="26"/>
        <bgColor indexed="64"/>
      </patternFill>
    </fill>
    <fill>
      <patternFill patternType="solid">
        <fgColor indexed="29"/>
        <bgColor indexed="64"/>
      </patternFill>
    </fill>
    <fill>
      <patternFill patternType="solid">
        <fgColor indexed="10"/>
        <bgColor indexed="64"/>
      </patternFill>
    </fill>
    <fill>
      <patternFill patternType="solid">
        <fgColor indexed="55"/>
        <bgColor indexed="64"/>
      </patternFill>
    </fill>
    <fill>
      <patternFill patternType="solid">
        <fgColor indexed="25"/>
        <bgColor indexed="64"/>
      </patternFill>
    </fill>
    <fill>
      <patternFill patternType="solid">
        <fgColor indexed="5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medium">
        <color rgb="FFA8ACB1"/>
      </left>
      <right style="medium">
        <color rgb="FFA8ACB1"/>
      </right>
      <top style="medium">
        <color rgb="FFA8ACB1"/>
      </top>
      <bottom style="medium">
        <color rgb="FFA8ACB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49"/>
      </top>
      <bottom style="double">
        <color indexed="49"/>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s>
  <cellStyleXfs count="176">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3" borderId="13" applyNumberFormat="0" applyAlignment="0" applyProtection="0">
      <alignment vertical="center"/>
    </xf>
    <xf numFmtId="0" fontId="14" fillId="4" borderId="14" applyNumberFormat="0" applyAlignment="0" applyProtection="0">
      <alignment vertical="center"/>
    </xf>
    <xf numFmtId="0" fontId="15" fillId="4" borderId="13" applyNumberFormat="0" applyAlignment="0" applyProtection="0">
      <alignment vertical="center"/>
    </xf>
    <xf numFmtId="0" fontId="16" fillId="5"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33" borderId="0" applyNumberFormat="0" applyBorder="0" applyAlignment="0" applyProtection="0">
      <alignment vertical="center"/>
    </xf>
    <xf numFmtId="0" fontId="25" fillId="0" borderId="0">
      <alignment vertical="center"/>
    </xf>
    <xf numFmtId="0" fontId="25" fillId="0" borderId="0"/>
    <xf numFmtId="0" fontId="25" fillId="0" borderId="0"/>
    <xf numFmtId="0" fontId="25" fillId="0" borderId="0">
      <alignment vertical="center"/>
    </xf>
    <xf numFmtId="0" fontId="25" fillId="0" borderId="0"/>
    <xf numFmtId="0" fontId="4" fillId="0" borderId="0"/>
    <xf numFmtId="0" fontId="4" fillId="0" borderId="0"/>
    <xf numFmtId="0" fontId="26" fillId="0" borderId="0">
      <alignment vertical="center"/>
    </xf>
    <xf numFmtId="0" fontId="26" fillId="0" borderId="0">
      <alignment vertical="center"/>
    </xf>
    <xf numFmtId="0" fontId="26" fillId="0" borderId="0">
      <alignment vertical="center"/>
    </xf>
    <xf numFmtId="0" fontId="26" fillId="34"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35" borderId="0" applyNumberFormat="0" applyBorder="0" applyAlignment="0" applyProtection="0">
      <alignment vertical="center"/>
    </xf>
    <xf numFmtId="0" fontId="30" fillId="0" borderId="18" applyNumberFormat="0" applyFill="0" applyAlignment="0" applyProtection="0">
      <alignment vertical="center"/>
    </xf>
    <xf numFmtId="0" fontId="26" fillId="36" borderId="0" applyNumberFormat="0" applyBorder="0" applyAlignment="0" applyProtection="0">
      <alignment vertical="center"/>
    </xf>
    <xf numFmtId="0" fontId="31" fillId="0" borderId="19" applyNumberFormat="0" applyFill="0" applyAlignment="0" applyProtection="0">
      <alignment vertical="center"/>
    </xf>
    <xf numFmtId="0" fontId="26" fillId="0" borderId="0">
      <alignment vertical="center"/>
    </xf>
    <xf numFmtId="0" fontId="26" fillId="37"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5" fillId="0" borderId="0"/>
    <xf numFmtId="0" fontId="25" fillId="0" borderId="0"/>
    <xf numFmtId="0" fontId="4" fillId="0" borderId="0">
      <alignment vertical="center"/>
    </xf>
    <xf numFmtId="0" fontId="26" fillId="39" borderId="0" applyNumberFormat="0" applyBorder="0" applyAlignment="0" applyProtection="0">
      <alignment vertical="center"/>
    </xf>
    <xf numFmtId="0" fontId="32" fillId="40" borderId="20" applyNumberFormat="0" applyAlignment="0" applyProtection="0">
      <alignment vertical="center"/>
    </xf>
    <xf numFmtId="0" fontId="26" fillId="0" borderId="0"/>
    <xf numFmtId="0" fontId="4" fillId="0" borderId="0">
      <alignment vertical="center"/>
    </xf>
    <xf numFmtId="0" fontId="26" fillId="41" borderId="0" applyNumberFormat="0" applyBorder="0" applyAlignment="0" applyProtection="0">
      <alignment vertical="center"/>
    </xf>
    <xf numFmtId="0" fontId="26" fillId="0" borderId="0">
      <alignment vertical="center"/>
    </xf>
    <xf numFmtId="0" fontId="4" fillId="0" borderId="0">
      <alignment vertical="center"/>
    </xf>
    <xf numFmtId="0" fontId="4" fillId="0" borderId="0">
      <alignment vertical="center"/>
    </xf>
    <xf numFmtId="0" fontId="25" fillId="0" borderId="0"/>
    <xf numFmtId="0" fontId="24" fillId="37" borderId="0" applyNumberFormat="0" applyBorder="0" applyAlignment="0" applyProtection="0">
      <alignment vertical="center"/>
    </xf>
    <xf numFmtId="0" fontId="24" fillId="42" borderId="0" applyNumberFormat="0" applyBorder="0" applyAlignment="0" applyProtection="0">
      <alignment vertical="center"/>
    </xf>
    <xf numFmtId="0" fontId="33" fillId="0" borderId="0">
      <alignment vertical="center"/>
    </xf>
    <xf numFmtId="0" fontId="4" fillId="0" borderId="0">
      <alignment vertical="center"/>
    </xf>
    <xf numFmtId="0" fontId="26" fillId="0" borderId="0"/>
    <xf numFmtId="0" fontId="4" fillId="0" borderId="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5" fillId="43" borderId="21" applyNumberFormat="0" applyFon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4" fillId="0" borderId="0">
      <alignment vertical="center"/>
    </xf>
    <xf numFmtId="0" fontId="4" fillId="0" borderId="0">
      <alignment vertical="center"/>
    </xf>
    <xf numFmtId="0" fontId="24" fillId="38" borderId="0" applyNumberFormat="0" applyBorder="0" applyAlignment="0" applyProtection="0">
      <alignment vertical="center"/>
    </xf>
    <xf numFmtId="0" fontId="4" fillId="0" borderId="0">
      <alignment vertical="center"/>
    </xf>
    <xf numFmtId="0" fontId="4" fillId="0" borderId="0">
      <alignment vertical="center"/>
    </xf>
    <xf numFmtId="0" fontId="25" fillId="0" borderId="0">
      <alignment vertical="center"/>
    </xf>
    <xf numFmtId="0" fontId="4" fillId="0" borderId="0">
      <alignment vertical="center"/>
    </xf>
    <xf numFmtId="0" fontId="26" fillId="38" borderId="0" applyNumberFormat="0" applyBorder="0" applyAlignment="0" applyProtection="0">
      <alignment vertical="center"/>
    </xf>
    <xf numFmtId="0" fontId="34" fillId="0" borderId="0" applyNumberFormat="0" applyFill="0" applyBorder="0" applyAlignment="0" applyProtection="0">
      <alignment vertical="center"/>
    </xf>
    <xf numFmtId="0" fontId="26" fillId="0" borderId="0">
      <alignment vertical="center"/>
    </xf>
    <xf numFmtId="0" fontId="25" fillId="0" borderId="0"/>
    <xf numFmtId="0" fontId="4" fillId="0" borderId="0">
      <alignment vertical="center"/>
    </xf>
    <xf numFmtId="0" fontId="0" fillId="0" borderId="0"/>
    <xf numFmtId="0" fontId="4" fillId="0" borderId="0">
      <alignment vertical="center"/>
    </xf>
    <xf numFmtId="0" fontId="26" fillId="0" borderId="0">
      <alignment vertical="center"/>
    </xf>
    <xf numFmtId="0" fontId="4" fillId="0" borderId="0">
      <alignment vertical="center"/>
    </xf>
    <xf numFmtId="0" fontId="4" fillId="0" borderId="0">
      <alignment vertical="center"/>
    </xf>
    <xf numFmtId="0" fontId="26" fillId="39" borderId="0" applyNumberFormat="0" applyBorder="0" applyAlignment="0" applyProtection="0">
      <alignment vertical="center"/>
    </xf>
    <xf numFmtId="0" fontId="35" fillId="40" borderId="22" applyNumberFormat="0" applyAlignment="0" applyProtection="0">
      <alignment vertical="center"/>
    </xf>
    <xf numFmtId="0" fontId="25" fillId="0" borderId="0"/>
    <xf numFmtId="0" fontId="4" fillId="0" borderId="0">
      <alignment vertical="center"/>
    </xf>
    <xf numFmtId="0" fontId="36" fillId="37" borderId="20" applyNumberFormat="0" applyAlignment="0" applyProtection="0">
      <alignment vertical="center"/>
    </xf>
    <xf numFmtId="0" fontId="4" fillId="0" borderId="0">
      <alignment vertical="center"/>
    </xf>
    <xf numFmtId="0" fontId="24" fillId="38" borderId="0" applyNumberFormat="0" applyBorder="0" applyAlignment="0" applyProtection="0">
      <alignment vertical="center"/>
    </xf>
    <xf numFmtId="0" fontId="25" fillId="0" borderId="0">
      <alignment vertical="center"/>
    </xf>
    <xf numFmtId="0" fontId="4" fillId="0" borderId="0">
      <alignment vertical="center"/>
    </xf>
    <xf numFmtId="0" fontId="25" fillId="0" borderId="0"/>
    <xf numFmtId="0" fontId="4" fillId="0" borderId="0">
      <alignment vertical="center"/>
    </xf>
    <xf numFmtId="0" fontId="25" fillId="0" borderId="0">
      <alignment vertical="center"/>
    </xf>
    <xf numFmtId="0" fontId="4" fillId="0" borderId="0"/>
    <xf numFmtId="0" fontId="4" fillId="0" borderId="0">
      <alignment vertical="center"/>
    </xf>
    <xf numFmtId="0" fontId="0" fillId="0" borderId="0"/>
    <xf numFmtId="0" fontId="4" fillId="0" borderId="0">
      <alignment vertical="center"/>
    </xf>
    <xf numFmtId="0" fontId="26" fillId="44" borderId="0" applyNumberFormat="0" applyBorder="0" applyAlignment="0" applyProtection="0">
      <alignment vertical="center"/>
    </xf>
    <xf numFmtId="0" fontId="24" fillId="44" borderId="0" applyNumberFormat="0" applyBorder="0" applyAlignment="0" applyProtection="0">
      <alignment vertical="center"/>
    </xf>
    <xf numFmtId="0" fontId="4" fillId="0" borderId="0">
      <alignment vertical="center"/>
    </xf>
    <xf numFmtId="0" fontId="4" fillId="0" borderId="0">
      <alignment vertical="center"/>
    </xf>
    <xf numFmtId="0" fontId="4" fillId="0" borderId="0"/>
    <xf numFmtId="0" fontId="26" fillId="44" borderId="0" applyNumberFormat="0" applyBorder="0" applyAlignment="0" applyProtection="0">
      <alignment vertical="center"/>
    </xf>
    <xf numFmtId="0" fontId="37" fillId="0" borderId="0">
      <alignment vertical="center"/>
    </xf>
    <xf numFmtId="0" fontId="25" fillId="0" borderId="0"/>
    <xf numFmtId="0" fontId="24" fillId="45" borderId="0" applyNumberFormat="0" applyBorder="0" applyAlignment="0" applyProtection="0">
      <alignment vertical="center"/>
    </xf>
    <xf numFmtId="0" fontId="25" fillId="0" borderId="0"/>
    <xf numFmtId="0" fontId="25" fillId="0" borderId="0"/>
    <xf numFmtId="0" fontId="38" fillId="0" borderId="23" applyNumberFormat="0" applyFill="0" applyAlignment="0" applyProtection="0">
      <alignment vertical="center"/>
    </xf>
    <xf numFmtId="0" fontId="39" fillId="0" borderId="23" applyNumberFormat="0" applyFill="0" applyAlignment="0" applyProtection="0">
      <alignment vertical="center"/>
    </xf>
    <xf numFmtId="0" fontId="40" fillId="46" borderId="24" applyNumberFormat="0" applyAlignment="0" applyProtection="0">
      <alignment vertical="center"/>
    </xf>
    <xf numFmtId="0" fontId="26" fillId="0" borderId="0">
      <alignment vertical="center"/>
    </xf>
    <xf numFmtId="0" fontId="41" fillId="0" borderId="0" applyNumberFormat="0" applyFill="0" applyBorder="0" applyAlignment="0" applyProtection="0">
      <alignment vertical="center"/>
    </xf>
    <xf numFmtId="0" fontId="29" fillId="44" borderId="0" applyNumberFormat="0" applyBorder="0" applyAlignment="0" applyProtection="0">
      <alignment vertical="center"/>
    </xf>
    <xf numFmtId="0" fontId="25" fillId="0" borderId="0"/>
    <xf numFmtId="0" fontId="34" fillId="0" borderId="25" applyNumberFormat="0" applyFill="0" applyAlignment="0" applyProtection="0">
      <alignment vertical="center"/>
    </xf>
    <xf numFmtId="0" fontId="4" fillId="0" borderId="0">
      <alignment vertical="center"/>
    </xf>
    <xf numFmtId="0" fontId="4" fillId="0" borderId="0">
      <alignment vertical="center"/>
    </xf>
    <xf numFmtId="0" fontId="26" fillId="0" borderId="0"/>
    <xf numFmtId="0" fontId="26" fillId="0" borderId="0"/>
    <xf numFmtId="0" fontId="24" fillId="4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0" borderId="0">
      <alignment vertical="center"/>
    </xf>
    <xf numFmtId="0" fontId="4" fillId="0" borderId="0">
      <alignment vertical="center"/>
    </xf>
    <xf numFmtId="0" fontId="4" fillId="0" borderId="0">
      <alignment vertical="center"/>
    </xf>
    <xf numFmtId="0" fontId="42" fillId="0" borderId="0"/>
    <xf numFmtId="0" fontId="43" fillId="36" borderId="0" applyNumberFormat="0" applyBorder="0" applyAlignment="0" applyProtection="0">
      <alignment vertical="center"/>
    </xf>
    <xf numFmtId="0" fontId="42" fillId="0" borderId="0">
      <alignment vertical="center"/>
    </xf>
    <xf numFmtId="0" fontId="4" fillId="0" borderId="0">
      <alignment vertical="center"/>
    </xf>
    <xf numFmtId="0" fontId="4" fillId="0" borderId="0">
      <alignment vertical="center"/>
    </xf>
    <xf numFmtId="0" fontId="24" fillId="33" borderId="0" applyNumberFormat="0" applyBorder="0" applyAlignment="0" applyProtection="0">
      <alignment vertical="center"/>
    </xf>
    <xf numFmtId="0" fontId="4" fillId="0" borderId="0">
      <alignment vertical="center"/>
    </xf>
    <xf numFmtId="0" fontId="4" fillId="0" borderId="0">
      <alignment vertical="center"/>
    </xf>
    <xf numFmtId="0" fontId="26" fillId="0" borderId="0">
      <alignment vertical="center"/>
    </xf>
    <xf numFmtId="0" fontId="4" fillId="0" borderId="0">
      <alignment vertical="center"/>
    </xf>
    <xf numFmtId="0" fontId="4" fillId="0" borderId="0">
      <alignment vertical="center"/>
    </xf>
    <xf numFmtId="0" fontId="4" fillId="0" borderId="0"/>
    <xf numFmtId="0" fontId="24" fillId="48" borderId="0" applyNumberFormat="0" applyBorder="0" applyAlignment="0" applyProtection="0">
      <alignment vertical="center"/>
    </xf>
    <xf numFmtId="0" fontId="4" fillId="0" borderId="0">
      <alignment vertical="center"/>
    </xf>
    <xf numFmtId="0" fontId="4" fillId="0" borderId="0">
      <alignment vertical="center"/>
    </xf>
  </cellStyleXfs>
  <cellXfs count="63">
    <xf numFmtId="0" fontId="0" fillId="0" borderId="0" xfId="0"/>
    <xf numFmtId="0" fontId="1"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1" fillId="0" borderId="0" xfId="115" applyFont="1" applyFill="1" applyBorder="1" applyAlignment="1">
      <alignment horizontal="center" vertical="center" wrapText="1"/>
    </xf>
    <xf numFmtId="0" fontId="1" fillId="0" borderId="1" xfId="115"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15" applyFont="1" applyFill="1" applyBorder="1" applyAlignment="1">
      <alignment horizontal="justify" vertical="center" wrapText="1"/>
    </xf>
    <xf numFmtId="0" fontId="2" fillId="0" borderId="1" xfId="148" applyNumberFormat="1" applyFont="1" applyFill="1" applyBorder="1" applyAlignment="1">
      <alignment horizontal="center" vertical="center" wrapText="1"/>
    </xf>
    <xf numFmtId="0" fontId="2" fillId="0" borderId="1" xfId="148" applyFont="1" applyFill="1" applyBorder="1" applyAlignment="1">
      <alignment horizontal="justify" vertical="center" wrapText="1"/>
    </xf>
    <xf numFmtId="0" fontId="2" fillId="0" borderId="1" xfId="148" applyFont="1" applyFill="1" applyBorder="1" applyAlignment="1">
      <alignment horizontal="center" vertical="center" wrapText="1"/>
    </xf>
    <xf numFmtId="0" fontId="2" fillId="0" borderId="1" xfId="115" applyFont="1" applyFill="1" applyBorder="1" applyAlignment="1">
      <alignment horizontal="center" vertical="center" wrapText="1"/>
    </xf>
    <xf numFmtId="0" fontId="2" fillId="0" borderId="1" xfId="115" applyFont="1" applyFill="1" applyBorder="1" applyAlignment="1" applyProtection="1">
      <alignment horizontal="center" vertical="center" wrapText="1"/>
      <protection locked="0"/>
    </xf>
    <xf numFmtId="0" fontId="2" fillId="0" borderId="1"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1" xfId="138" applyFont="1" applyFill="1" applyBorder="1" applyAlignment="1">
      <alignment horizontal="justify" vertical="center" wrapText="1"/>
    </xf>
    <xf numFmtId="0" fontId="2" fillId="0" borderId="1" xfId="50" applyFont="1" applyFill="1" applyBorder="1" applyAlignment="1">
      <alignment horizontal="justify" vertical="center" wrapText="1"/>
    </xf>
    <xf numFmtId="0" fontId="2" fillId="0" borderId="1" xfId="50" applyFont="1" applyFill="1" applyBorder="1" applyAlignment="1">
      <alignment horizontal="center" vertical="center" wrapText="1"/>
    </xf>
    <xf numFmtId="0" fontId="2" fillId="0" borderId="1" xfId="146" applyFont="1" applyFill="1" applyBorder="1" applyAlignment="1">
      <alignment horizontal="justify" vertical="center" wrapText="1"/>
    </xf>
    <xf numFmtId="0" fontId="2" fillId="0" borderId="1" xfId="148" applyNumberFormat="1" applyFont="1" applyFill="1" applyBorder="1" applyAlignment="1" applyProtection="1">
      <alignment horizontal="center" vertical="center" wrapText="1"/>
    </xf>
    <xf numFmtId="0" fontId="2" fillId="0" borderId="1" xfId="146"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3" xfId="0" applyFont="1" applyFill="1" applyBorder="1" applyAlignment="1">
      <alignment horizontal="center" vertical="center" wrapText="1"/>
    </xf>
    <xf numFmtId="0" fontId="2" fillId="0" borderId="3" xfId="148" applyFont="1" applyFill="1" applyBorder="1" applyAlignment="1">
      <alignment horizontal="justify" vertical="center" wrapText="1"/>
    </xf>
    <xf numFmtId="0" fontId="2" fillId="0" borderId="1" xfId="0" applyFont="1" applyFill="1" applyBorder="1" applyAlignment="1" applyProtection="1">
      <alignment horizontal="justify" vertical="center" wrapText="1"/>
      <protection locked="0"/>
    </xf>
    <xf numFmtId="0" fontId="2" fillId="0" borderId="1" xfId="86" applyFont="1" applyFill="1" applyBorder="1" applyAlignment="1">
      <alignment horizontal="center" vertical="center" wrapText="1"/>
    </xf>
    <xf numFmtId="0" fontId="2" fillId="0" borderId="1" xfId="86"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148" applyNumberFormat="1" applyFont="1" applyFill="1" applyBorder="1" applyAlignment="1" applyProtection="1">
      <alignment horizontal="justify" vertical="center" wrapText="1"/>
    </xf>
    <xf numFmtId="0" fontId="2" fillId="0" borderId="1" xfId="0" applyFont="1" applyFill="1" applyBorder="1" applyAlignment="1">
      <alignment horizontal="justify" vertical="center"/>
    </xf>
    <xf numFmtId="0" fontId="2" fillId="0" borderId="4" xfId="0" applyFont="1" applyFill="1" applyBorder="1" applyAlignment="1">
      <alignment vertical="center" wrapText="1"/>
    </xf>
    <xf numFmtId="0" fontId="2" fillId="0" borderId="1" xfId="115" applyFont="1" applyFill="1" applyBorder="1" applyAlignment="1">
      <alignment vertical="center" wrapText="1"/>
    </xf>
    <xf numFmtId="0" fontId="2" fillId="0" borderId="1" xfId="148" applyFont="1" applyFill="1" applyBorder="1" applyAlignment="1">
      <alignment horizontal="left" vertical="center" wrapText="1"/>
    </xf>
    <xf numFmtId="0" fontId="2" fillId="0" borderId="1" xfId="115" applyFont="1" applyFill="1" applyBorder="1" applyAlignment="1">
      <alignment horizontal="left" vertical="center" wrapText="1"/>
    </xf>
    <xf numFmtId="0" fontId="2" fillId="0" borderId="1" xfId="148" applyFont="1" applyFill="1" applyBorder="1" applyAlignment="1">
      <alignment vertical="center" wrapText="1"/>
    </xf>
    <xf numFmtId="0" fontId="2" fillId="0" borderId="3" xfId="148" applyFont="1" applyFill="1" applyBorder="1" applyAlignment="1">
      <alignment horizontal="center" vertical="center" wrapText="1"/>
    </xf>
    <xf numFmtId="0" fontId="2" fillId="0" borderId="5" xfId="148" applyFont="1" applyFill="1" applyBorder="1" applyAlignment="1">
      <alignment horizontal="center" vertical="center" wrapText="1"/>
    </xf>
    <xf numFmtId="0" fontId="2" fillId="0" borderId="6" xfId="148" applyFont="1" applyFill="1" applyBorder="1" applyAlignment="1">
      <alignment horizontal="justify"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57" fontId="2" fillId="0" borderId="1" xfId="115" applyNumberFormat="1" applyFont="1" applyFill="1" applyBorder="1" applyAlignment="1">
      <alignment horizontal="center" vertical="center" wrapText="1"/>
    </xf>
    <xf numFmtId="0" fontId="1" fillId="0" borderId="1" xfId="115" applyNumberFormat="1" applyFont="1" applyFill="1" applyBorder="1" applyAlignment="1">
      <alignment horizontal="center" vertical="center" wrapText="1"/>
    </xf>
    <xf numFmtId="0" fontId="2" fillId="0" borderId="2" xfId="115"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7" xfId="148" applyFont="1" applyFill="1" applyBorder="1" applyAlignment="1">
      <alignment horizontal="center" vertical="center" wrapText="1"/>
    </xf>
    <xf numFmtId="0" fontId="1" fillId="0" borderId="0" xfId="115" applyFont="1" applyFill="1" applyAlignment="1">
      <alignment horizontal="center" vertical="center" wrapText="1"/>
    </xf>
    <xf numFmtId="0" fontId="3" fillId="0" borderId="1" xfId="115" applyFont="1" applyFill="1" applyBorder="1" applyAlignment="1">
      <alignment horizontal="center" vertical="center" wrapText="1"/>
    </xf>
    <xf numFmtId="0" fontId="2" fillId="0" borderId="8" xfId="115"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justify" vertical="center" wrapText="1"/>
    </xf>
    <xf numFmtId="0" fontId="2" fillId="0" borderId="8" xfId="146"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8" xfId="148" applyFont="1" applyFill="1" applyBorder="1" applyAlignment="1">
      <alignment horizontal="center" vertical="center" wrapText="1"/>
    </xf>
    <xf numFmtId="49" fontId="2" fillId="0" borderId="8"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left" vertical="center" wrapText="1"/>
    </xf>
  </cellXfs>
  <cellStyles count="1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1 2" xfId="49"/>
    <cellStyle name="常规 11 2" xfId="50"/>
    <cellStyle name="常规 7 5" xfId="51"/>
    <cellStyle name="常规 7 4" xfId="52"/>
    <cellStyle name="常规 7 2" xfId="53"/>
    <cellStyle name="常规 7" xfId="54"/>
    <cellStyle name="常规 6 3" xfId="55"/>
    <cellStyle name="常规 6 2 2" xfId="56"/>
    <cellStyle name="常规 6 2" xfId="57"/>
    <cellStyle name="常规 4 3" xfId="58"/>
    <cellStyle name="常规 2 2 2" xfId="59"/>
    <cellStyle name="20% - 强调文字颜色 5 2" xfId="60"/>
    <cellStyle name="警告文本 2" xfId="61"/>
    <cellStyle name="解释性文本 2" xfId="62"/>
    <cellStyle name="适中 2" xfId="63"/>
    <cellStyle name="汇总 2" xfId="64"/>
    <cellStyle name="40% - 强调文字颜色 3 2" xfId="65"/>
    <cellStyle name="链接单元格 2" xfId="66"/>
    <cellStyle name="常规 2 3 2" xfId="67"/>
    <cellStyle name="20% - 强调文字颜色 6 2" xfId="68"/>
    <cellStyle name="20% - 强调文字颜色 3 2" xfId="69"/>
    <cellStyle name="40% - 强调文字颜色 6 2" xfId="70"/>
    <cellStyle name="40% - 强调文字颜色 1 2" xfId="71"/>
    <cellStyle name="常规 11 3" xfId="72"/>
    <cellStyle name="常规 8 3" xfId="73"/>
    <cellStyle name="常规 2 2 2 2" xfId="74"/>
    <cellStyle name="20% - 强调文字颜色 4 2" xfId="75"/>
    <cellStyle name="计算 2" xfId="76"/>
    <cellStyle name="常规 2 3 5" xfId="77"/>
    <cellStyle name="常规 2 2 4" xfId="78"/>
    <cellStyle name="20% - 强调文字颜色 1 2" xfId="79"/>
    <cellStyle name="常规 9 2" xfId="80"/>
    <cellStyle name="常规 9 3" xfId="81"/>
    <cellStyle name="常规 9 4" xfId="82"/>
    <cellStyle name="常规 8" xfId="83"/>
    <cellStyle name="60% - 强调文字颜色 6 2" xfId="84"/>
    <cellStyle name="强调文字颜色 3 2" xfId="85"/>
    <cellStyle name="常规 13 2" xfId="86"/>
    <cellStyle name="常规 9 5" xfId="87"/>
    <cellStyle name="常规 2 3" xfId="88"/>
    <cellStyle name="常规 2 2" xfId="89"/>
    <cellStyle name="60% - 强调文字颜色 3 2" xfId="90"/>
    <cellStyle name="60% - 强调文字颜色 4 2" xfId="91"/>
    <cellStyle name="注释 2" xfId="92"/>
    <cellStyle name="常规 4 6" xfId="93"/>
    <cellStyle name="常规 10 3" xfId="94"/>
    <cellStyle name="常规 10 4" xfId="95"/>
    <cellStyle name="常规 2 4 2" xfId="96"/>
    <cellStyle name="常规 4 3 2" xfId="97"/>
    <cellStyle name="60% - 强调文字颜色 1 2" xfId="98"/>
    <cellStyle name="常规 3 7" xfId="99"/>
    <cellStyle name="常规 4 2 3" xfId="100"/>
    <cellStyle name="常规 10" xfId="101"/>
    <cellStyle name="常规 4 2 5" xfId="102"/>
    <cellStyle name="40% - 强调文字颜色 5 2" xfId="103"/>
    <cellStyle name="标题 4 2" xfId="104"/>
    <cellStyle name="常规 3 4" xfId="105"/>
    <cellStyle name="常规 11" xfId="106"/>
    <cellStyle name="常规 5 3" xfId="107"/>
    <cellStyle name="常规 12" xfId="108"/>
    <cellStyle name="常规 5 4" xfId="109"/>
    <cellStyle name="常规 5 2" xfId="110"/>
    <cellStyle name="常规 3 2 5" xfId="111"/>
    <cellStyle name="常规 4 2 4" xfId="112"/>
    <cellStyle name="40% - 强调文字颜色 4 2" xfId="113"/>
    <cellStyle name="输出 2" xfId="114"/>
    <cellStyle name="常规 13" xfId="115"/>
    <cellStyle name="常规 5 5" xfId="116"/>
    <cellStyle name="输入 2" xfId="117"/>
    <cellStyle name="常规 3" xfId="118"/>
    <cellStyle name="60% - 强调文字颜色 5 2" xfId="119"/>
    <cellStyle name="常规 8 2" xfId="120"/>
    <cellStyle name="常规 9 2 2" xfId="121"/>
    <cellStyle name="常规 8 4" xfId="122"/>
    <cellStyle name="常规 5" xfId="123"/>
    <cellStyle name="常规 10 2" xfId="124"/>
    <cellStyle name="常规 6 5" xfId="125"/>
    <cellStyle name="常规 4" xfId="126"/>
    <cellStyle name="常规 12 3" xfId="127"/>
    <cellStyle name="常规 3 2 2 2" xfId="128"/>
    <cellStyle name="40% - 强调文字颜色 2 2" xfId="129"/>
    <cellStyle name="60% - 强调文字颜色 2 2" xfId="130"/>
    <cellStyle name="常规 4 7" xfId="131"/>
    <cellStyle name="常规 5 2 2" xfId="132"/>
    <cellStyle name="常规 6" xfId="133"/>
    <cellStyle name="20% - 强调文字颜色 2 2" xfId="134"/>
    <cellStyle name="常规 12 2" xfId="135"/>
    <cellStyle name="常规 8 5" xfId="136"/>
    <cellStyle name="强调文字颜色 2 2" xfId="137"/>
    <cellStyle name="常规 14" xfId="138"/>
    <cellStyle name="常规 7 3" xfId="139"/>
    <cellStyle name="标题 1 2" xfId="140"/>
    <cellStyle name="标题 2 2" xfId="141"/>
    <cellStyle name="检查单元格 2" xfId="142"/>
    <cellStyle name="常规 2 4" xfId="143"/>
    <cellStyle name="标题 5" xfId="144"/>
    <cellStyle name="差 2" xfId="145"/>
    <cellStyle name="常规 11 4" xfId="146"/>
    <cellStyle name="标题 3 2" xfId="147"/>
    <cellStyle name="常规 2" xfId="148"/>
    <cellStyle name="常规 2 2 5" xfId="149"/>
    <cellStyle name="常规 2 3 3" xfId="150"/>
    <cellStyle name="常规 2 3 4" xfId="151"/>
    <cellStyle name="强调文字颜色 4 2" xfId="152"/>
    <cellStyle name="常规 2 5" xfId="153"/>
    <cellStyle name="常规 2 6" xfId="154"/>
    <cellStyle name="常规 2 7" xfId="155"/>
    <cellStyle name="常规 4 2 2 2" xfId="156"/>
    <cellStyle name="常规 3 2" xfId="157"/>
    <cellStyle name="常规 3 2 2" xfId="158"/>
    <cellStyle name="常规 3 2 3" xfId="159"/>
    <cellStyle name="常规 3 2 4" xfId="160"/>
    <cellStyle name="常规 3 3" xfId="161"/>
    <cellStyle name="好 2" xfId="162"/>
    <cellStyle name="常规 3 3 2" xfId="163"/>
    <cellStyle name="常规 3 4 2" xfId="164"/>
    <cellStyle name="常规 2 2 3" xfId="165"/>
    <cellStyle name="强调文字颜色 5 2" xfId="166"/>
    <cellStyle name="常规 3 5" xfId="167"/>
    <cellStyle name="常规 3 6" xfId="168"/>
    <cellStyle name="常规 4 2 2" xfId="169"/>
    <cellStyle name="常规 4 2" xfId="170"/>
    <cellStyle name="常规 4 4" xfId="171"/>
    <cellStyle name="常规 6 4" xfId="172"/>
    <cellStyle name="强调文字颜色 6 2" xfId="173"/>
    <cellStyle name="常规 9" xfId="174"/>
    <cellStyle name="常规 4 5" xfId="17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guest\4A53-8CFC\\2022\&#39033;&#30446;&#31185;\2023&#24180;&#39033;&#30446;&#24211;\2023&#24180;&#39033;&#30446;&#25253;&#24066;&#23616;\&#38468;2&#65306;&#28540;&#21335;&#21306;2023&#24180;&#26771;&#28540;&#34903;&#36947;&#8220;&#26093;&#26085;&#19996;&#21319;&#8221;&#20892;&#26053;&#34701;&#21512;&#21457;&#23637;&#24314;&#35774;&#39033;&#30446;&#65288;&#19968;&#26399;&#6528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49"/>
  <sheetViews>
    <sheetView tabSelected="1" zoomScale="90" zoomScaleNormal="90" workbookViewId="0">
      <pane xSplit="2" ySplit="6" topLeftCell="I25" activePane="bottomRight" state="frozen"/>
      <selection/>
      <selection pane="topRight"/>
      <selection pane="bottomLeft"/>
      <selection pane="bottomRight" activeCell="Q25" sqref="Q25"/>
    </sheetView>
  </sheetViews>
  <sheetFormatPr defaultColWidth="9" defaultRowHeight="112" customHeight="1"/>
  <cols>
    <col min="1" max="1" width="4.25" style="4" customWidth="1"/>
    <col min="2" max="2" width="17.7416666666667" style="4" customWidth="1"/>
    <col min="3" max="3" width="6.94166666666667" style="4" customWidth="1"/>
    <col min="4" max="4" width="7.875" style="4" customWidth="1"/>
    <col min="5" max="5" width="9" style="4" customWidth="1"/>
    <col min="6" max="6" width="30.1916666666667" style="1" customWidth="1"/>
    <col min="7" max="7" width="9" style="4" customWidth="1"/>
    <col min="8" max="8" width="4.46666666666667" style="4" customWidth="1"/>
    <col min="9" max="9" width="25.25" style="4" customWidth="1"/>
    <col min="10" max="10" width="23.0416666666667" style="4" customWidth="1"/>
    <col min="11" max="11" width="28.7583333333333" style="4" customWidth="1"/>
    <col min="12" max="12" width="9" style="5" customWidth="1"/>
    <col min="13" max="21" width="9" style="4" customWidth="1"/>
    <col min="22" max="22" width="7.40833333333333" style="4" customWidth="1"/>
    <col min="23" max="23" width="9" style="4" customWidth="1"/>
    <col min="24" max="24" width="7.71666666666667" style="4" customWidth="1"/>
    <col min="25" max="25" width="10.025" style="4" customWidth="1"/>
    <col min="26" max="26" width="17.5916666666667" style="4" customWidth="1"/>
    <col min="27" max="27" width="12.4916666666667" style="4" customWidth="1"/>
    <col min="28" max="42" width="9" style="4" customWidth="1"/>
    <col min="43" max="43" width="16.375" style="4" customWidth="1"/>
    <col min="44" max="16384" width="9" style="4"/>
  </cols>
  <sheetData>
    <row r="1" s="1" customFormat="1" ht="46" customHeight="1" spans="1:44">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52"/>
    </row>
    <row r="2" s="1" customFormat="1" ht="34" customHeight="1" spans="1:44">
      <c r="A2" s="7" t="s">
        <v>1</v>
      </c>
      <c r="B2" s="7" t="s">
        <v>2</v>
      </c>
      <c r="C2" s="7" t="s">
        <v>3</v>
      </c>
      <c r="D2" s="7" t="s">
        <v>4</v>
      </c>
      <c r="E2" s="7" t="s">
        <v>5</v>
      </c>
      <c r="F2" s="7" t="s">
        <v>6</v>
      </c>
      <c r="G2" s="7" t="s">
        <v>7</v>
      </c>
      <c r="H2" s="7" t="s">
        <v>8</v>
      </c>
      <c r="I2" s="7" t="s">
        <v>9</v>
      </c>
      <c r="J2" s="7" t="s">
        <v>10</v>
      </c>
      <c r="K2" s="7" t="s">
        <v>11</v>
      </c>
      <c r="L2" s="7"/>
      <c r="M2" s="7"/>
      <c r="N2" s="7"/>
      <c r="O2" s="7"/>
      <c r="P2" s="7"/>
      <c r="Q2" s="7"/>
      <c r="R2" s="7"/>
      <c r="S2" s="7"/>
      <c r="T2" s="7" t="s">
        <v>12</v>
      </c>
      <c r="U2" s="7"/>
      <c r="V2" s="7" t="s">
        <v>13</v>
      </c>
      <c r="W2" s="7" t="s">
        <v>14</v>
      </c>
      <c r="X2" s="7" t="s">
        <v>15</v>
      </c>
      <c r="Y2" s="7"/>
      <c r="Z2" s="7" t="s">
        <v>16</v>
      </c>
      <c r="AA2" s="7"/>
      <c r="AB2" s="7"/>
      <c r="AC2" s="7"/>
      <c r="AD2" s="7"/>
      <c r="AE2" s="7" t="s">
        <v>17</v>
      </c>
      <c r="AF2" s="7"/>
      <c r="AG2" s="7" t="s">
        <v>18</v>
      </c>
      <c r="AH2" s="7" t="s">
        <v>19</v>
      </c>
      <c r="AI2" s="7" t="s">
        <v>20</v>
      </c>
      <c r="AJ2" s="7"/>
      <c r="AK2" s="7" t="s">
        <v>21</v>
      </c>
      <c r="AL2" s="7" t="s">
        <v>22</v>
      </c>
      <c r="AM2" s="7"/>
      <c r="AN2" s="7" t="s">
        <v>23</v>
      </c>
      <c r="AO2" s="7"/>
      <c r="AP2" s="7" t="s">
        <v>24</v>
      </c>
      <c r="AQ2" s="7" t="s">
        <v>25</v>
      </c>
      <c r="AR2" s="53" t="s">
        <v>26</v>
      </c>
    </row>
    <row r="3" s="1" customFormat="1" ht="34" customHeight="1" spans="1:44">
      <c r="A3" s="7"/>
      <c r="B3" s="7"/>
      <c r="C3" s="7"/>
      <c r="D3" s="7"/>
      <c r="E3" s="7"/>
      <c r="F3" s="7"/>
      <c r="G3" s="7"/>
      <c r="H3" s="7"/>
      <c r="I3" s="7"/>
      <c r="J3" s="7"/>
      <c r="K3" s="7" t="s">
        <v>27</v>
      </c>
      <c r="L3" s="7" t="s">
        <v>28</v>
      </c>
      <c r="M3" s="7"/>
      <c r="N3" s="7"/>
      <c r="O3" s="7"/>
      <c r="P3" s="7" t="s">
        <v>29</v>
      </c>
      <c r="Q3" s="7"/>
      <c r="R3" s="7"/>
      <c r="S3" s="7" t="s">
        <v>30</v>
      </c>
      <c r="T3" s="7" t="s">
        <v>31</v>
      </c>
      <c r="U3" s="7" t="s">
        <v>32</v>
      </c>
      <c r="V3" s="7"/>
      <c r="W3" s="7"/>
      <c r="X3" s="7" t="s">
        <v>33</v>
      </c>
      <c r="Y3" s="7" t="s">
        <v>34</v>
      </c>
      <c r="Z3" s="7" t="s">
        <v>35</v>
      </c>
      <c r="AA3" s="7" t="s">
        <v>36</v>
      </c>
      <c r="AB3" s="7"/>
      <c r="AC3" s="7"/>
      <c r="AD3" s="7" t="s">
        <v>37</v>
      </c>
      <c r="AE3" s="7" t="s">
        <v>38</v>
      </c>
      <c r="AF3" s="7" t="s">
        <v>39</v>
      </c>
      <c r="AG3" s="7"/>
      <c r="AH3" s="7"/>
      <c r="AI3" s="7" t="s">
        <v>40</v>
      </c>
      <c r="AJ3" s="7" t="s">
        <v>41</v>
      </c>
      <c r="AK3" s="7"/>
      <c r="AL3" s="7" t="s">
        <v>42</v>
      </c>
      <c r="AM3" s="7" t="s">
        <v>43</v>
      </c>
      <c r="AN3" s="7" t="s">
        <v>23</v>
      </c>
      <c r="AO3" s="7" t="s">
        <v>44</v>
      </c>
      <c r="AP3" s="7"/>
      <c r="AQ3" s="7"/>
      <c r="AR3" s="53"/>
    </row>
    <row r="4" s="1" customFormat="1" ht="34" customHeight="1" spans="1:44">
      <c r="A4" s="7"/>
      <c r="B4" s="7"/>
      <c r="C4" s="7"/>
      <c r="D4" s="7"/>
      <c r="E4" s="7"/>
      <c r="F4" s="7"/>
      <c r="G4" s="7"/>
      <c r="H4" s="7"/>
      <c r="I4" s="7"/>
      <c r="J4" s="7"/>
      <c r="K4" s="7"/>
      <c r="L4" s="7" t="s">
        <v>45</v>
      </c>
      <c r="M4" s="7" t="s">
        <v>46</v>
      </c>
      <c r="N4" s="7" t="s">
        <v>47</v>
      </c>
      <c r="O4" s="7" t="s">
        <v>48</v>
      </c>
      <c r="P4" s="7" t="s">
        <v>49</v>
      </c>
      <c r="Q4" s="7" t="s">
        <v>50</v>
      </c>
      <c r="R4" s="7" t="s">
        <v>51</v>
      </c>
      <c r="S4" s="7"/>
      <c r="T4" s="7"/>
      <c r="U4" s="7"/>
      <c r="V4" s="7"/>
      <c r="W4" s="7"/>
      <c r="X4" s="7"/>
      <c r="Y4" s="7"/>
      <c r="Z4" s="7"/>
      <c r="AA4" s="7" t="s">
        <v>52</v>
      </c>
      <c r="AB4" s="7" t="s">
        <v>53</v>
      </c>
      <c r="AC4" s="7" t="s">
        <v>54</v>
      </c>
      <c r="AD4" s="7"/>
      <c r="AE4" s="7"/>
      <c r="AF4" s="7"/>
      <c r="AG4" s="7"/>
      <c r="AH4" s="7"/>
      <c r="AI4" s="7"/>
      <c r="AJ4" s="7"/>
      <c r="AK4" s="7"/>
      <c r="AL4" s="7"/>
      <c r="AM4" s="7"/>
      <c r="AN4" s="7"/>
      <c r="AO4" s="7"/>
      <c r="AP4" s="7"/>
      <c r="AQ4" s="7"/>
      <c r="AR4" s="53"/>
    </row>
    <row r="5" s="1" customFormat="1" ht="34" customHeight="1" spans="1:44">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53"/>
    </row>
    <row r="6" s="1" customFormat="1" ht="30" customHeight="1" spans="1:44">
      <c r="A6" s="7"/>
      <c r="B6" s="7"/>
      <c r="C6" s="7"/>
      <c r="D6" s="7"/>
      <c r="E6" s="7"/>
      <c r="F6" s="7"/>
      <c r="G6" s="7"/>
      <c r="H6" s="7"/>
      <c r="I6" s="7"/>
      <c r="J6" s="7"/>
      <c r="K6" s="7"/>
      <c r="L6" s="7"/>
      <c r="M6" s="7"/>
      <c r="N6" s="7"/>
      <c r="O6" s="7"/>
      <c r="P6" s="7"/>
      <c r="Q6" s="7"/>
      <c r="R6" s="7"/>
      <c r="S6" s="7"/>
      <c r="T6" s="7"/>
      <c r="U6" s="7"/>
      <c r="V6" s="7"/>
      <c r="W6" s="7"/>
      <c r="X6" s="7"/>
      <c r="Y6" s="7"/>
      <c r="Z6" s="46">
        <v>12143</v>
      </c>
      <c r="AA6" s="46">
        <v>12143</v>
      </c>
      <c r="AB6" s="46">
        <f>SUM(AB7:AB42)</f>
        <v>0</v>
      </c>
      <c r="AC6" s="46">
        <f>SUM(AC7:AC42)</f>
        <v>0</v>
      </c>
      <c r="AD6" s="46">
        <f>SUM(AD7:AD42)</f>
        <v>0</v>
      </c>
      <c r="AE6" s="7"/>
      <c r="AF6" s="7"/>
      <c r="AG6" s="7"/>
      <c r="AH6" s="7"/>
      <c r="AI6" s="7"/>
      <c r="AJ6" s="7"/>
      <c r="AK6" s="7"/>
      <c r="AL6" s="7"/>
      <c r="AM6" s="7"/>
      <c r="AN6" s="7"/>
      <c r="AO6" s="7"/>
      <c r="AP6" s="7"/>
      <c r="AQ6" s="7"/>
      <c r="AR6" s="7"/>
    </row>
    <row r="7" s="2" customFormat="1" ht="62" customHeight="1" spans="1:44">
      <c r="A7" s="8">
        <v>1</v>
      </c>
      <c r="B7" s="9" t="s">
        <v>55</v>
      </c>
      <c r="C7" s="10" t="s">
        <v>56</v>
      </c>
      <c r="D7" s="10" t="s">
        <v>57</v>
      </c>
      <c r="E7" s="10" t="s">
        <v>58</v>
      </c>
      <c r="F7" s="11" t="s">
        <v>59</v>
      </c>
      <c r="G7" s="12" t="s">
        <v>60</v>
      </c>
      <c r="H7" s="11" t="s">
        <v>61</v>
      </c>
      <c r="I7" s="9" t="s">
        <v>62</v>
      </c>
      <c r="J7" s="34" t="s">
        <v>63</v>
      </c>
      <c r="K7" s="9" t="s">
        <v>64</v>
      </c>
      <c r="L7" s="13" t="s">
        <v>65</v>
      </c>
      <c r="M7" s="8" t="s">
        <v>66</v>
      </c>
      <c r="N7" s="8" t="s">
        <v>67</v>
      </c>
      <c r="O7" s="35" t="s">
        <v>68</v>
      </c>
      <c r="P7" s="9" t="s">
        <v>69</v>
      </c>
      <c r="Q7" s="12" t="s">
        <v>70</v>
      </c>
      <c r="R7" s="12" t="s">
        <v>71</v>
      </c>
      <c r="S7" s="12" t="s">
        <v>72</v>
      </c>
      <c r="T7" s="8" t="s">
        <v>73</v>
      </c>
      <c r="U7" s="13" t="s">
        <v>74</v>
      </c>
      <c r="V7" s="8">
        <v>2025</v>
      </c>
      <c r="W7" s="13" t="s">
        <v>75</v>
      </c>
      <c r="X7" s="8">
        <v>2025.1</v>
      </c>
      <c r="Y7" s="13" t="s">
        <v>76</v>
      </c>
      <c r="Z7" s="8">
        <v>600</v>
      </c>
      <c r="AA7" s="13">
        <v>600</v>
      </c>
      <c r="AB7" s="13">
        <v>0</v>
      </c>
      <c r="AC7" s="12">
        <v>0</v>
      </c>
      <c r="AD7" s="13">
        <v>0</v>
      </c>
      <c r="AE7" s="12">
        <v>512</v>
      </c>
      <c r="AF7" s="12">
        <v>51</v>
      </c>
      <c r="AG7" s="13" t="s">
        <v>77</v>
      </c>
      <c r="AH7" s="13" t="s">
        <v>77</v>
      </c>
      <c r="AI7" s="12" t="s">
        <v>77</v>
      </c>
      <c r="AJ7" s="13" t="s">
        <v>75</v>
      </c>
      <c r="AK7" s="13" t="s">
        <v>77</v>
      </c>
      <c r="AL7" s="13" t="s">
        <v>77</v>
      </c>
      <c r="AM7" s="13" t="s">
        <v>78</v>
      </c>
      <c r="AN7" s="13" t="s">
        <v>77</v>
      </c>
      <c r="AO7" s="12" t="s">
        <v>78</v>
      </c>
      <c r="AP7" s="13" t="s">
        <v>79</v>
      </c>
      <c r="AQ7" s="54">
        <v>18996280985</v>
      </c>
      <c r="AR7" s="8"/>
    </row>
    <row r="8" s="2" customFormat="1" ht="62" customHeight="1" spans="1:44">
      <c r="A8" s="8">
        <v>2</v>
      </c>
      <c r="B8" s="9" t="s">
        <v>80</v>
      </c>
      <c r="C8" s="10" t="s">
        <v>56</v>
      </c>
      <c r="D8" s="10" t="s">
        <v>57</v>
      </c>
      <c r="E8" s="10" t="s">
        <v>58</v>
      </c>
      <c r="F8" s="11" t="s">
        <v>81</v>
      </c>
      <c r="G8" s="12" t="s">
        <v>60</v>
      </c>
      <c r="H8" s="11" t="s">
        <v>82</v>
      </c>
      <c r="I8" s="9" t="s">
        <v>83</v>
      </c>
      <c r="J8" s="9" t="s">
        <v>84</v>
      </c>
      <c r="K8" s="11" t="s">
        <v>85</v>
      </c>
      <c r="L8" s="13" t="s">
        <v>86</v>
      </c>
      <c r="M8" s="8" t="s">
        <v>66</v>
      </c>
      <c r="N8" s="8" t="s">
        <v>67</v>
      </c>
      <c r="O8" s="36" t="s">
        <v>87</v>
      </c>
      <c r="P8" s="9" t="s">
        <v>88</v>
      </c>
      <c r="Q8" s="12" t="s">
        <v>89</v>
      </c>
      <c r="R8" s="12" t="s">
        <v>71</v>
      </c>
      <c r="S8" s="12" t="s">
        <v>72</v>
      </c>
      <c r="T8" s="8" t="s">
        <v>73</v>
      </c>
      <c r="U8" s="13" t="s">
        <v>74</v>
      </c>
      <c r="V8" s="8">
        <v>2025</v>
      </c>
      <c r="W8" s="13" t="s">
        <v>75</v>
      </c>
      <c r="X8" s="8">
        <v>2025.1</v>
      </c>
      <c r="Y8" s="13" t="s">
        <v>76</v>
      </c>
      <c r="Z8" s="8">
        <v>700</v>
      </c>
      <c r="AA8" s="13">
        <v>700</v>
      </c>
      <c r="AB8" s="13">
        <v>0</v>
      </c>
      <c r="AC8" s="12">
        <v>0</v>
      </c>
      <c r="AD8" s="13">
        <v>0</v>
      </c>
      <c r="AE8" s="12">
        <v>1356</v>
      </c>
      <c r="AF8" s="12">
        <v>87</v>
      </c>
      <c r="AG8" s="13" t="s">
        <v>77</v>
      </c>
      <c r="AH8" s="13" t="s">
        <v>77</v>
      </c>
      <c r="AI8" s="12" t="s">
        <v>77</v>
      </c>
      <c r="AJ8" s="13" t="s">
        <v>75</v>
      </c>
      <c r="AK8" s="13" t="s">
        <v>77</v>
      </c>
      <c r="AL8" s="13" t="s">
        <v>77</v>
      </c>
      <c r="AM8" s="13" t="s">
        <v>78</v>
      </c>
      <c r="AN8" s="13" t="s">
        <v>77</v>
      </c>
      <c r="AO8" s="12" t="s">
        <v>78</v>
      </c>
      <c r="AP8" s="13" t="s">
        <v>79</v>
      </c>
      <c r="AQ8" s="54">
        <v>18996280985</v>
      </c>
      <c r="AR8" s="8"/>
    </row>
    <row r="9" s="2" customFormat="1" ht="87.95" customHeight="1" spans="1:44">
      <c r="A9" s="8">
        <v>3</v>
      </c>
      <c r="B9" s="9" t="s">
        <v>90</v>
      </c>
      <c r="C9" s="10" t="s">
        <v>56</v>
      </c>
      <c r="D9" s="10" t="s">
        <v>91</v>
      </c>
      <c r="E9" s="10" t="s">
        <v>92</v>
      </c>
      <c r="F9" s="11" t="s">
        <v>93</v>
      </c>
      <c r="G9" s="13" t="s">
        <v>60</v>
      </c>
      <c r="H9" s="9" t="s">
        <v>94</v>
      </c>
      <c r="I9" s="9" t="s">
        <v>95</v>
      </c>
      <c r="J9" s="9" t="s">
        <v>96</v>
      </c>
      <c r="K9" s="9" t="s">
        <v>97</v>
      </c>
      <c r="L9" s="13" t="s">
        <v>98</v>
      </c>
      <c r="M9" s="8" t="s">
        <v>66</v>
      </c>
      <c r="N9" s="8" t="s">
        <v>67</v>
      </c>
      <c r="O9" s="36" t="s">
        <v>99</v>
      </c>
      <c r="P9" s="9" t="s">
        <v>88</v>
      </c>
      <c r="Q9" s="13" t="s">
        <v>100</v>
      </c>
      <c r="R9" s="12" t="s">
        <v>71</v>
      </c>
      <c r="S9" s="12" t="s">
        <v>72</v>
      </c>
      <c r="T9" s="8" t="s">
        <v>73</v>
      </c>
      <c r="U9" s="13" t="s">
        <v>74</v>
      </c>
      <c r="V9" s="8">
        <v>2025</v>
      </c>
      <c r="W9" s="13" t="s">
        <v>75</v>
      </c>
      <c r="X9" s="8">
        <v>2025.1</v>
      </c>
      <c r="Y9" s="13" t="s">
        <v>76</v>
      </c>
      <c r="Z9" s="8">
        <v>200</v>
      </c>
      <c r="AA9" s="13">
        <v>200</v>
      </c>
      <c r="AB9" s="13">
        <v>0</v>
      </c>
      <c r="AC9" s="12">
        <v>0</v>
      </c>
      <c r="AD9" s="13">
        <v>0</v>
      </c>
      <c r="AE9" s="13">
        <v>402</v>
      </c>
      <c r="AF9" s="13">
        <v>40</v>
      </c>
      <c r="AG9" s="13" t="s">
        <v>77</v>
      </c>
      <c r="AH9" s="13" t="s">
        <v>77</v>
      </c>
      <c r="AI9" s="12" t="s">
        <v>77</v>
      </c>
      <c r="AJ9" s="13" t="s">
        <v>75</v>
      </c>
      <c r="AK9" s="13" t="s">
        <v>77</v>
      </c>
      <c r="AL9" s="13" t="s">
        <v>77</v>
      </c>
      <c r="AM9" s="13" t="s">
        <v>78</v>
      </c>
      <c r="AN9" s="13" t="s">
        <v>77</v>
      </c>
      <c r="AO9" s="12" t="s">
        <v>78</v>
      </c>
      <c r="AP9" s="13" t="s">
        <v>79</v>
      </c>
      <c r="AQ9" s="54">
        <v>18996280985</v>
      </c>
      <c r="AR9" s="8"/>
    </row>
    <row r="10" s="2" customFormat="1" ht="87.95" customHeight="1" spans="1:44">
      <c r="A10" s="8">
        <v>4</v>
      </c>
      <c r="B10" s="9" t="s">
        <v>101</v>
      </c>
      <c r="C10" s="10" t="s">
        <v>56</v>
      </c>
      <c r="D10" s="10" t="s">
        <v>91</v>
      </c>
      <c r="E10" s="10" t="s">
        <v>92</v>
      </c>
      <c r="F10" s="11" t="s">
        <v>102</v>
      </c>
      <c r="G10" s="13" t="s">
        <v>60</v>
      </c>
      <c r="H10" s="9" t="s">
        <v>103</v>
      </c>
      <c r="I10" s="9" t="s">
        <v>104</v>
      </c>
      <c r="J10" s="9" t="s">
        <v>105</v>
      </c>
      <c r="K10" s="9" t="s">
        <v>97</v>
      </c>
      <c r="L10" s="13" t="s">
        <v>106</v>
      </c>
      <c r="M10" s="8" t="s">
        <v>66</v>
      </c>
      <c r="N10" s="8" t="s">
        <v>67</v>
      </c>
      <c r="O10" s="36" t="s">
        <v>99</v>
      </c>
      <c r="P10" s="9" t="s">
        <v>69</v>
      </c>
      <c r="Q10" s="13" t="s">
        <v>107</v>
      </c>
      <c r="R10" s="12" t="s">
        <v>71</v>
      </c>
      <c r="S10" s="12" t="s">
        <v>72</v>
      </c>
      <c r="T10" s="8" t="s">
        <v>73</v>
      </c>
      <c r="U10" s="13" t="s">
        <v>74</v>
      </c>
      <c r="V10" s="8">
        <v>2025</v>
      </c>
      <c r="W10" s="13" t="s">
        <v>75</v>
      </c>
      <c r="X10" s="8">
        <v>2025.1</v>
      </c>
      <c r="Y10" s="13" t="s">
        <v>76</v>
      </c>
      <c r="Z10" s="13">
        <v>400</v>
      </c>
      <c r="AA10" s="13">
        <v>400</v>
      </c>
      <c r="AB10" s="13">
        <v>0</v>
      </c>
      <c r="AC10" s="12">
        <v>0</v>
      </c>
      <c r="AD10" s="13">
        <v>0</v>
      </c>
      <c r="AE10" s="12">
        <v>732</v>
      </c>
      <c r="AF10" s="12">
        <v>37</v>
      </c>
      <c r="AG10" s="13" t="s">
        <v>77</v>
      </c>
      <c r="AH10" s="13" t="s">
        <v>77</v>
      </c>
      <c r="AI10" s="12" t="s">
        <v>77</v>
      </c>
      <c r="AJ10" s="13" t="s">
        <v>75</v>
      </c>
      <c r="AK10" s="13" t="s">
        <v>77</v>
      </c>
      <c r="AL10" s="13" t="s">
        <v>77</v>
      </c>
      <c r="AM10" s="13" t="s">
        <v>78</v>
      </c>
      <c r="AN10" s="13" t="s">
        <v>77</v>
      </c>
      <c r="AO10" s="12" t="s">
        <v>78</v>
      </c>
      <c r="AP10" s="13" t="s">
        <v>79</v>
      </c>
      <c r="AQ10" s="54">
        <v>18996280985</v>
      </c>
      <c r="AR10" s="8"/>
    </row>
    <row r="11" s="2" customFormat="1" ht="87.95" customHeight="1" spans="1:44">
      <c r="A11" s="8">
        <v>5</v>
      </c>
      <c r="B11" s="9" t="s">
        <v>108</v>
      </c>
      <c r="C11" s="10" t="s">
        <v>56</v>
      </c>
      <c r="D11" s="10" t="s">
        <v>91</v>
      </c>
      <c r="E11" s="10" t="s">
        <v>92</v>
      </c>
      <c r="F11" s="11" t="s">
        <v>109</v>
      </c>
      <c r="G11" s="13" t="s">
        <v>60</v>
      </c>
      <c r="H11" s="11" t="s">
        <v>110</v>
      </c>
      <c r="I11" s="9" t="s">
        <v>111</v>
      </c>
      <c r="J11" s="9" t="s">
        <v>112</v>
      </c>
      <c r="K11" s="9" t="s">
        <v>97</v>
      </c>
      <c r="L11" s="13" t="s">
        <v>113</v>
      </c>
      <c r="M11" s="8" t="s">
        <v>66</v>
      </c>
      <c r="N11" s="8" t="s">
        <v>67</v>
      </c>
      <c r="O11" s="36" t="s">
        <v>114</v>
      </c>
      <c r="P11" s="9" t="s">
        <v>115</v>
      </c>
      <c r="Q11" s="13" t="s">
        <v>116</v>
      </c>
      <c r="R11" s="12" t="s">
        <v>71</v>
      </c>
      <c r="S11" s="12" t="s">
        <v>72</v>
      </c>
      <c r="T11" s="8" t="s">
        <v>73</v>
      </c>
      <c r="U11" s="13" t="s">
        <v>74</v>
      </c>
      <c r="V11" s="8">
        <v>2025</v>
      </c>
      <c r="W11" s="13" t="s">
        <v>75</v>
      </c>
      <c r="X11" s="8">
        <v>2025.1</v>
      </c>
      <c r="Y11" s="13" t="s">
        <v>76</v>
      </c>
      <c r="Z11" s="8">
        <v>120</v>
      </c>
      <c r="AA11" s="13">
        <v>120</v>
      </c>
      <c r="AB11" s="13">
        <v>0</v>
      </c>
      <c r="AC11" s="12">
        <v>0</v>
      </c>
      <c r="AD11" s="13">
        <v>0</v>
      </c>
      <c r="AE11" s="12">
        <v>606</v>
      </c>
      <c r="AF11" s="12">
        <v>20</v>
      </c>
      <c r="AG11" s="13" t="s">
        <v>77</v>
      </c>
      <c r="AH11" s="13" t="s">
        <v>77</v>
      </c>
      <c r="AI11" s="12" t="s">
        <v>77</v>
      </c>
      <c r="AJ11" s="13" t="s">
        <v>75</v>
      </c>
      <c r="AK11" s="13" t="s">
        <v>77</v>
      </c>
      <c r="AL11" s="13" t="s">
        <v>77</v>
      </c>
      <c r="AM11" s="13" t="s">
        <v>78</v>
      </c>
      <c r="AN11" s="13" t="s">
        <v>77</v>
      </c>
      <c r="AO11" s="12" t="s">
        <v>78</v>
      </c>
      <c r="AP11" s="13" t="s">
        <v>79</v>
      </c>
      <c r="AQ11" s="54">
        <v>18996280985</v>
      </c>
      <c r="AR11" s="8"/>
    </row>
    <row r="12" s="3" customFormat="1" ht="197.1" customHeight="1" spans="1:44">
      <c r="A12" s="8">
        <v>6</v>
      </c>
      <c r="B12" s="14" t="s">
        <v>117</v>
      </c>
      <c r="C12" s="8" t="s">
        <v>118</v>
      </c>
      <c r="D12" s="8" t="s">
        <v>119</v>
      </c>
      <c r="E12" s="8" t="s">
        <v>120</v>
      </c>
      <c r="F12" s="15" t="s">
        <v>121</v>
      </c>
      <c r="G12" s="16" t="s">
        <v>60</v>
      </c>
      <c r="H12" s="16" t="s">
        <v>122</v>
      </c>
      <c r="I12" s="16" t="s">
        <v>123</v>
      </c>
      <c r="J12" s="16" t="s">
        <v>124</v>
      </c>
      <c r="K12" s="16" t="s">
        <v>125</v>
      </c>
      <c r="L12" s="8" t="s">
        <v>126</v>
      </c>
      <c r="M12" s="8" t="s">
        <v>66</v>
      </c>
      <c r="N12" s="8" t="s">
        <v>127</v>
      </c>
      <c r="O12" s="8" t="s">
        <v>128</v>
      </c>
      <c r="P12" s="8" t="s">
        <v>129</v>
      </c>
      <c r="Q12" s="15" t="s">
        <v>130</v>
      </c>
      <c r="R12" s="8" t="s">
        <v>71</v>
      </c>
      <c r="S12" s="8" t="s">
        <v>72</v>
      </c>
      <c r="T12" s="8" t="s">
        <v>73</v>
      </c>
      <c r="U12" s="8" t="s">
        <v>131</v>
      </c>
      <c r="V12" s="8">
        <v>2025</v>
      </c>
      <c r="W12" s="8" t="s">
        <v>75</v>
      </c>
      <c r="X12" s="8">
        <v>2025.1</v>
      </c>
      <c r="Y12" s="13" t="s">
        <v>76</v>
      </c>
      <c r="Z12" s="8">
        <v>500</v>
      </c>
      <c r="AA12" s="8">
        <v>500</v>
      </c>
      <c r="AB12" s="8">
        <v>0</v>
      </c>
      <c r="AC12" s="8">
        <v>0</v>
      </c>
      <c r="AD12" s="8">
        <v>0</v>
      </c>
      <c r="AE12" s="8">
        <v>1400</v>
      </c>
      <c r="AF12" s="8">
        <v>80</v>
      </c>
      <c r="AG12" s="8" t="s">
        <v>77</v>
      </c>
      <c r="AH12" s="8" t="s">
        <v>77</v>
      </c>
      <c r="AI12" s="8" t="s">
        <v>77</v>
      </c>
      <c r="AJ12" s="8" t="s">
        <v>77</v>
      </c>
      <c r="AK12" s="8" t="s">
        <v>77</v>
      </c>
      <c r="AL12" s="8" t="s">
        <v>77</v>
      </c>
      <c r="AM12" s="13" t="s">
        <v>78</v>
      </c>
      <c r="AN12" s="8" t="s">
        <v>75</v>
      </c>
      <c r="AO12" s="16" t="s">
        <v>132</v>
      </c>
      <c r="AP12" s="8" t="s">
        <v>133</v>
      </c>
      <c r="AQ12" s="55">
        <v>13981945525</v>
      </c>
      <c r="AR12" s="8"/>
    </row>
    <row r="13" s="2" customFormat="1" ht="62" customHeight="1" spans="1:44">
      <c r="A13" s="8">
        <v>7</v>
      </c>
      <c r="B13" s="16" t="s">
        <v>134</v>
      </c>
      <c r="C13" s="10" t="s">
        <v>118</v>
      </c>
      <c r="D13" s="10" t="s">
        <v>135</v>
      </c>
      <c r="E13" s="10" t="s">
        <v>136</v>
      </c>
      <c r="F13" s="16" t="s">
        <v>137</v>
      </c>
      <c r="G13" s="8" t="s">
        <v>60</v>
      </c>
      <c r="H13" s="16" t="s">
        <v>138</v>
      </c>
      <c r="I13" s="16" t="s">
        <v>139</v>
      </c>
      <c r="J13" s="16" t="s">
        <v>140</v>
      </c>
      <c r="K13" s="16" t="s">
        <v>141</v>
      </c>
      <c r="L13" s="8" t="s">
        <v>142</v>
      </c>
      <c r="M13" s="8" t="s">
        <v>66</v>
      </c>
      <c r="N13" s="8" t="s">
        <v>143</v>
      </c>
      <c r="O13" s="8" t="s">
        <v>144</v>
      </c>
      <c r="P13" s="16" t="s">
        <v>145</v>
      </c>
      <c r="Q13" s="8" t="s">
        <v>146</v>
      </c>
      <c r="R13" s="8" t="s">
        <v>71</v>
      </c>
      <c r="S13" s="12" t="s">
        <v>72</v>
      </c>
      <c r="T13" s="8" t="s">
        <v>73</v>
      </c>
      <c r="U13" s="8" t="s">
        <v>147</v>
      </c>
      <c r="V13" s="8">
        <v>2025</v>
      </c>
      <c r="W13" s="8" t="s">
        <v>75</v>
      </c>
      <c r="X13" s="8">
        <v>2025.1</v>
      </c>
      <c r="Y13" s="13" t="s">
        <v>76</v>
      </c>
      <c r="Z13" s="8">
        <v>130</v>
      </c>
      <c r="AA13" s="8">
        <v>130</v>
      </c>
      <c r="AB13" s="8">
        <v>0</v>
      </c>
      <c r="AC13" s="8">
        <v>0</v>
      </c>
      <c r="AD13" s="8">
        <v>0</v>
      </c>
      <c r="AE13" s="8">
        <v>712</v>
      </c>
      <c r="AF13" s="8">
        <v>80</v>
      </c>
      <c r="AG13" s="8" t="s">
        <v>77</v>
      </c>
      <c r="AH13" s="8" t="s">
        <v>77</v>
      </c>
      <c r="AI13" s="8" t="s">
        <v>77</v>
      </c>
      <c r="AJ13" s="8" t="s">
        <v>77</v>
      </c>
      <c r="AK13" s="8" t="s">
        <v>77</v>
      </c>
      <c r="AL13" s="8" t="s">
        <v>77</v>
      </c>
      <c r="AM13" s="13" t="s">
        <v>78</v>
      </c>
      <c r="AN13" s="8" t="s">
        <v>75</v>
      </c>
      <c r="AO13" s="8" t="s">
        <v>148</v>
      </c>
      <c r="AP13" s="8" t="s">
        <v>149</v>
      </c>
      <c r="AQ13" s="55">
        <v>15123992599</v>
      </c>
      <c r="AR13" s="44"/>
    </row>
    <row r="14" s="2" customFormat="1" ht="87.95" customHeight="1" spans="1:44">
      <c r="A14" s="8">
        <v>8</v>
      </c>
      <c r="B14" s="17" t="s">
        <v>150</v>
      </c>
      <c r="C14" s="10" t="s">
        <v>118</v>
      </c>
      <c r="D14" s="10" t="s">
        <v>119</v>
      </c>
      <c r="E14" s="10" t="s">
        <v>151</v>
      </c>
      <c r="F14" s="18" t="s">
        <v>152</v>
      </c>
      <c r="G14" s="19" t="s">
        <v>60</v>
      </c>
      <c r="H14" s="18" t="s">
        <v>153</v>
      </c>
      <c r="I14" s="18" t="s">
        <v>154</v>
      </c>
      <c r="J14" s="18" t="s">
        <v>155</v>
      </c>
      <c r="K14" s="18" t="s">
        <v>156</v>
      </c>
      <c r="L14" s="19" t="s">
        <v>157</v>
      </c>
      <c r="M14" s="19" t="s">
        <v>66</v>
      </c>
      <c r="N14" s="19" t="s">
        <v>158</v>
      </c>
      <c r="O14" s="19" t="s">
        <v>159</v>
      </c>
      <c r="P14" s="18" t="s">
        <v>160</v>
      </c>
      <c r="Q14" s="19" t="s">
        <v>161</v>
      </c>
      <c r="R14" s="8" t="s">
        <v>71</v>
      </c>
      <c r="S14" s="12" t="s">
        <v>72</v>
      </c>
      <c r="T14" s="8" t="s">
        <v>73</v>
      </c>
      <c r="U14" s="8" t="s">
        <v>162</v>
      </c>
      <c r="V14" s="8">
        <v>2025</v>
      </c>
      <c r="W14" s="8" t="s">
        <v>75</v>
      </c>
      <c r="X14" s="12">
        <v>2025.1</v>
      </c>
      <c r="Y14" s="8">
        <v>2025.12</v>
      </c>
      <c r="Z14" s="8">
        <v>60</v>
      </c>
      <c r="AA14" s="44">
        <v>60</v>
      </c>
      <c r="AB14" s="12">
        <v>0</v>
      </c>
      <c r="AC14" s="12">
        <v>0</v>
      </c>
      <c r="AD14" s="12">
        <v>0</v>
      </c>
      <c r="AE14" s="42">
        <v>1645</v>
      </c>
      <c r="AF14" s="8">
        <v>143</v>
      </c>
      <c r="AG14" s="8" t="s">
        <v>77</v>
      </c>
      <c r="AH14" s="8" t="s">
        <v>77</v>
      </c>
      <c r="AI14" s="8" t="s">
        <v>77</v>
      </c>
      <c r="AJ14" s="8" t="s">
        <v>75</v>
      </c>
      <c r="AK14" s="8" t="s">
        <v>77</v>
      </c>
      <c r="AL14" s="8" t="s">
        <v>77</v>
      </c>
      <c r="AM14" s="8"/>
      <c r="AN14" s="8" t="s">
        <v>75</v>
      </c>
      <c r="AO14" s="56" t="s">
        <v>163</v>
      </c>
      <c r="AP14" s="8" t="s">
        <v>164</v>
      </c>
      <c r="AQ14" s="55">
        <v>13637858589</v>
      </c>
      <c r="AR14" s="44" t="s">
        <v>165</v>
      </c>
    </row>
    <row r="15" s="2" customFormat="1" ht="62" customHeight="1" spans="1:44">
      <c r="A15" s="8">
        <v>9</v>
      </c>
      <c r="B15" s="16" t="s">
        <v>166</v>
      </c>
      <c r="C15" s="16" t="s">
        <v>118</v>
      </c>
      <c r="D15" s="16" t="s">
        <v>119</v>
      </c>
      <c r="E15" s="16" t="s">
        <v>151</v>
      </c>
      <c r="F15" s="16" t="s">
        <v>167</v>
      </c>
      <c r="G15" s="8" t="s">
        <v>60</v>
      </c>
      <c r="H15" s="16" t="s">
        <v>168</v>
      </c>
      <c r="I15" s="16" t="s">
        <v>169</v>
      </c>
      <c r="J15" s="37" t="s">
        <v>170</v>
      </c>
      <c r="K15" s="16" t="s">
        <v>171</v>
      </c>
      <c r="L15" s="8" t="s">
        <v>172</v>
      </c>
      <c r="M15" s="12" t="s">
        <v>66</v>
      </c>
      <c r="N15" s="12" t="s">
        <v>173</v>
      </c>
      <c r="O15" s="8" t="s">
        <v>174</v>
      </c>
      <c r="P15" s="16" t="s">
        <v>175</v>
      </c>
      <c r="Q15" s="16" t="s">
        <v>176</v>
      </c>
      <c r="R15" s="8" t="s">
        <v>177</v>
      </c>
      <c r="S15" s="12" t="s">
        <v>72</v>
      </c>
      <c r="T15" s="8" t="s">
        <v>73</v>
      </c>
      <c r="U15" s="8" t="s">
        <v>178</v>
      </c>
      <c r="V15" s="8">
        <v>2025</v>
      </c>
      <c r="W15" s="8" t="s">
        <v>75</v>
      </c>
      <c r="X15" s="8">
        <v>2025.1</v>
      </c>
      <c r="Y15" s="13" t="s">
        <v>76</v>
      </c>
      <c r="Z15" s="8">
        <v>50</v>
      </c>
      <c r="AA15" s="8">
        <v>50</v>
      </c>
      <c r="AB15" s="8">
        <v>0</v>
      </c>
      <c r="AC15" s="8">
        <v>0</v>
      </c>
      <c r="AD15" s="8">
        <v>0</v>
      </c>
      <c r="AE15" s="8">
        <v>2673</v>
      </c>
      <c r="AF15" s="8">
        <v>210</v>
      </c>
      <c r="AG15" s="8" t="s">
        <v>77</v>
      </c>
      <c r="AH15" s="8" t="s">
        <v>77</v>
      </c>
      <c r="AI15" s="8" t="s">
        <v>77</v>
      </c>
      <c r="AJ15" s="8" t="s">
        <v>75</v>
      </c>
      <c r="AK15" s="8" t="s">
        <v>77</v>
      </c>
      <c r="AL15" s="8" t="s">
        <v>77</v>
      </c>
      <c r="AM15" s="8" t="s">
        <v>78</v>
      </c>
      <c r="AN15" s="8" t="s">
        <v>75</v>
      </c>
      <c r="AO15" s="8" t="s">
        <v>179</v>
      </c>
      <c r="AP15" s="8" t="s">
        <v>180</v>
      </c>
      <c r="AQ15" s="55">
        <v>15923198099</v>
      </c>
      <c r="AR15" s="44"/>
    </row>
    <row r="16" s="2" customFormat="1" ht="62" customHeight="1" spans="1:44">
      <c r="A16" s="8">
        <v>10</v>
      </c>
      <c r="B16" s="9" t="s">
        <v>181</v>
      </c>
      <c r="C16" s="9" t="s">
        <v>56</v>
      </c>
      <c r="D16" s="9" t="s">
        <v>182</v>
      </c>
      <c r="E16" s="9" t="s">
        <v>183</v>
      </c>
      <c r="F16" s="9" t="s">
        <v>184</v>
      </c>
      <c r="G16" s="13" t="s">
        <v>60</v>
      </c>
      <c r="H16" s="9" t="s">
        <v>185</v>
      </c>
      <c r="I16" s="9" t="s">
        <v>186</v>
      </c>
      <c r="J16" s="9" t="s">
        <v>187</v>
      </c>
      <c r="K16" s="9" t="s">
        <v>188</v>
      </c>
      <c r="L16" s="13" t="s">
        <v>189</v>
      </c>
      <c r="M16" s="13" t="s">
        <v>66</v>
      </c>
      <c r="N16" s="13" t="s">
        <v>190</v>
      </c>
      <c r="O16" s="13" t="s">
        <v>191</v>
      </c>
      <c r="P16" s="9" t="s">
        <v>192</v>
      </c>
      <c r="Q16" s="13" t="s">
        <v>193</v>
      </c>
      <c r="R16" s="13" t="s">
        <v>177</v>
      </c>
      <c r="S16" s="12" t="s">
        <v>72</v>
      </c>
      <c r="T16" s="8" t="s">
        <v>73</v>
      </c>
      <c r="U16" s="13" t="s">
        <v>194</v>
      </c>
      <c r="V16" s="8">
        <v>2025</v>
      </c>
      <c r="W16" s="13" t="s">
        <v>75</v>
      </c>
      <c r="X16" s="8">
        <v>2025.1</v>
      </c>
      <c r="Y16" s="13" t="s">
        <v>76</v>
      </c>
      <c r="Z16" s="8">
        <v>80</v>
      </c>
      <c r="AA16" s="13">
        <v>80</v>
      </c>
      <c r="AB16" s="13">
        <v>0</v>
      </c>
      <c r="AC16" s="13">
        <v>0</v>
      </c>
      <c r="AD16" s="13">
        <v>0</v>
      </c>
      <c r="AE16" s="13">
        <v>170</v>
      </c>
      <c r="AF16" s="13">
        <v>16</v>
      </c>
      <c r="AG16" s="13" t="s">
        <v>77</v>
      </c>
      <c r="AH16" s="13" t="s">
        <v>77</v>
      </c>
      <c r="AI16" s="13"/>
      <c r="AJ16" s="13" t="s">
        <v>75</v>
      </c>
      <c r="AK16" s="13" t="s">
        <v>77</v>
      </c>
      <c r="AL16" s="13" t="s">
        <v>77</v>
      </c>
      <c r="AM16" s="13"/>
      <c r="AN16" s="13" t="s">
        <v>77</v>
      </c>
      <c r="AO16" s="13"/>
      <c r="AP16" s="13" t="s">
        <v>195</v>
      </c>
      <c r="AQ16" s="54" t="s">
        <v>196</v>
      </c>
      <c r="AR16" s="44" t="s">
        <v>197</v>
      </c>
    </row>
    <row r="17" s="2" customFormat="1" ht="62" customHeight="1" spans="1:44">
      <c r="A17" s="8">
        <v>11</v>
      </c>
      <c r="B17" s="11" t="s">
        <v>198</v>
      </c>
      <c r="C17" s="10" t="s">
        <v>118</v>
      </c>
      <c r="D17" s="10" t="s">
        <v>199</v>
      </c>
      <c r="E17" s="10" t="s">
        <v>199</v>
      </c>
      <c r="F17" s="11" t="s">
        <v>200</v>
      </c>
      <c r="G17" s="12" t="s">
        <v>60</v>
      </c>
      <c r="H17" s="11" t="s">
        <v>201</v>
      </c>
      <c r="I17" s="11" t="s">
        <v>202</v>
      </c>
      <c r="J17" s="15" t="s">
        <v>203</v>
      </c>
      <c r="K17" s="15" t="s">
        <v>204</v>
      </c>
      <c r="L17" s="15" t="s">
        <v>205</v>
      </c>
      <c r="M17" s="15" t="s">
        <v>66</v>
      </c>
      <c r="N17" s="15" t="s">
        <v>158</v>
      </c>
      <c r="O17" s="15" t="s">
        <v>206</v>
      </c>
      <c r="P17" s="15" t="s">
        <v>202</v>
      </c>
      <c r="Q17" s="15" t="s">
        <v>207</v>
      </c>
      <c r="R17" s="15" t="s">
        <v>177</v>
      </c>
      <c r="S17" s="15" t="s">
        <v>72</v>
      </c>
      <c r="T17" s="8" t="s">
        <v>73</v>
      </c>
      <c r="U17" s="15" t="s">
        <v>208</v>
      </c>
      <c r="V17" s="15">
        <v>2025</v>
      </c>
      <c r="W17" s="15" t="s">
        <v>75</v>
      </c>
      <c r="X17" s="15">
        <v>2025.1</v>
      </c>
      <c r="Y17" s="15">
        <v>2025.12</v>
      </c>
      <c r="Z17" s="8">
        <v>100</v>
      </c>
      <c r="AA17" s="15">
        <v>100</v>
      </c>
      <c r="AB17" s="15">
        <v>0</v>
      </c>
      <c r="AC17" s="15">
        <v>0</v>
      </c>
      <c r="AD17" s="15">
        <v>0</v>
      </c>
      <c r="AE17" s="15">
        <v>230</v>
      </c>
      <c r="AF17" s="15">
        <v>42</v>
      </c>
      <c r="AG17" s="15" t="s">
        <v>77</v>
      </c>
      <c r="AH17" s="15" t="s">
        <v>77</v>
      </c>
      <c r="AI17" s="15" t="s">
        <v>77</v>
      </c>
      <c r="AJ17" s="15" t="s">
        <v>75</v>
      </c>
      <c r="AK17" s="15" t="s">
        <v>75</v>
      </c>
      <c r="AL17" s="15" t="s">
        <v>77</v>
      </c>
      <c r="AM17" s="15"/>
      <c r="AN17" s="15" t="s">
        <v>75</v>
      </c>
      <c r="AO17" s="15" t="s">
        <v>209</v>
      </c>
      <c r="AP17" s="15" t="s">
        <v>210</v>
      </c>
      <c r="AQ17" s="15">
        <v>13452810696</v>
      </c>
      <c r="AR17" s="15" t="s">
        <v>197</v>
      </c>
    </row>
    <row r="18" s="2" customFormat="1" ht="62" customHeight="1" spans="1:44">
      <c r="A18" s="8">
        <v>12</v>
      </c>
      <c r="B18" s="11" t="s">
        <v>211</v>
      </c>
      <c r="C18" s="8" t="s">
        <v>56</v>
      </c>
      <c r="D18" s="8" t="s">
        <v>182</v>
      </c>
      <c r="E18" s="8" t="s">
        <v>212</v>
      </c>
      <c r="F18" s="8" t="s">
        <v>213</v>
      </c>
      <c r="G18" s="8" t="s">
        <v>60</v>
      </c>
      <c r="H18" s="8" t="s">
        <v>214</v>
      </c>
      <c r="I18" s="8" t="s">
        <v>215</v>
      </c>
      <c r="J18" s="8" t="s">
        <v>216</v>
      </c>
      <c r="K18" s="8" t="s">
        <v>217</v>
      </c>
      <c r="L18" s="8" t="s">
        <v>218</v>
      </c>
      <c r="M18" s="8" t="s">
        <v>66</v>
      </c>
      <c r="N18" s="8" t="s">
        <v>143</v>
      </c>
      <c r="O18" s="8" t="s">
        <v>219</v>
      </c>
      <c r="P18" s="16" t="s">
        <v>220</v>
      </c>
      <c r="Q18" s="8" t="s">
        <v>221</v>
      </c>
      <c r="R18" s="8" t="s">
        <v>177</v>
      </c>
      <c r="S18" s="8" t="s">
        <v>72</v>
      </c>
      <c r="T18" s="8" t="s">
        <v>73</v>
      </c>
      <c r="U18" s="8" t="s">
        <v>222</v>
      </c>
      <c r="V18" s="8">
        <v>2025</v>
      </c>
      <c r="W18" s="8" t="s">
        <v>75</v>
      </c>
      <c r="X18" s="8">
        <v>2025.1</v>
      </c>
      <c r="Y18" s="8" t="s">
        <v>76</v>
      </c>
      <c r="Z18" s="8">
        <v>79</v>
      </c>
      <c r="AA18" s="8">
        <v>79</v>
      </c>
      <c r="AB18" s="8">
        <v>0</v>
      </c>
      <c r="AC18" s="8">
        <v>0</v>
      </c>
      <c r="AD18" s="8">
        <v>0</v>
      </c>
      <c r="AE18" s="8">
        <v>42</v>
      </c>
      <c r="AF18" s="8">
        <v>2</v>
      </c>
      <c r="AG18" s="8" t="s">
        <v>77</v>
      </c>
      <c r="AH18" s="8" t="s">
        <v>77</v>
      </c>
      <c r="AI18" s="8" t="s">
        <v>77</v>
      </c>
      <c r="AJ18" s="8" t="s">
        <v>77</v>
      </c>
      <c r="AK18" s="8" t="s">
        <v>77</v>
      </c>
      <c r="AL18" s="8" t="s">
        <v>77</v>
      </c>
      <c r="AM18" s="8" t="s">
        <v>78</v>
      </c>
      <c r="AN18" s="8" t="s">
        <v>77</v>
      </c>
      <c r="AO18" s="8" t="s">
        <v>78</v>
      </c>
      <c r="AP18" s="8" t="s">
        <v>223</v>
      </c>
      <c r="AQ18" s="8">
        <v>15123128789</v>
      </c>
      <c r="AR18" s="8"/>
    </row>
    <row r="19" s="2" customFormat="1" ht="139.05" customHeight="1" spans="1:44">
      <c r="A19" s="8">
        <v>13</v>
      </c>
      <c r="B19" s="16" t="s">
        <v>224</v>
      </c>
      <c r="C19" s="16" t="s">
        <v>56</v>
      </c>
      <c r="D19" s="16" t="s">
        <v>91</v>
      </c>
      <c r="E19" s="16" t="s">
        <v>225</v>
      </c>
      <c r="F19" s="16" t="s">
        <v>226</v>
      </c>
      <c r="G19" s="12" t="s">
        <v>60</v>
      </c>
      <c r="H19" s="9" t="s">
        <v>227</v>
      </c>
      <c r="I19" s="11" t="s">
        <v>228</v>
      </c>
      <c r="J19" s="16" t="s">
        <v>229</v>
      </c>
      <c r="K19" s="16" t="s">
        <v>230</v>
      </c>
      <c r="L19" s="16" t="s">
        <v>231</v>
      </c>
      <c r="M19" s="12" t="s">
        <v>66</v>
      </c>
      <c r="N19" s="12" t="s">
        <v>158</v>
      </c>
      <c r="O19" s="12" t="s">
        <v>232</v>
      </c>
      <c r="P19" s="11" t="s">
        <v>233</v>
      </c>
      <c r="Q19" s="8" t="s">
        <v>234</v>
      </c>
      <c r="R19" s="12" t="s">
        <v>177</v>
      </c>
      <c r="S19" s="12" t="s">
        <v>72</v>
      </c>
      <c r="T19" s="8" t="s">
        <v>73</v>
      </c>
      <c r="U19" s="12" t="s">
        <v>235</v>
      </c>
      <c r="V19" s="8">
        <v>2025</v>
      </c>
      <c r="W19" s="13" t="s">
        <v>75</v>
      </c>
      <c r="X19" s="8">
        <v>2025.1</v>
      </c>
      <c r="Y19" s="13" t="s">
        <v>76</v>
      </c>
      <c r="Z19" s="8">
        <v>200</v>
      </c>
      <c r="AA19" s="8">
        <v>200</v>
      </c>
      <c r="AB19" s="8">
        <v>0</v>
      </c>
      <c r="AC19" s="8">
        <v>0</v>
      </c>
      <c r="AD19" s="8">
        <v>0</v>
      </c>
      <c r="AE19" s="8">
        <v>260</v>
      </c>
      <c r="AF19" s="8">
        <v>44</v>
      </c>
      <c r="AG19" s="13" t="s">
        <v>75</v>
      </c>
      <c r="AH19" s="13" t="s">
        <v>77</v>
      </c>
      <c r="AI19" s="13" t="s">
        <v>77</v>
      </c>
      <c r="AJ19" s="13" t="s">
        <v>75</v>
      </c>
      <c r="AK19" s="13" t="s">
        <v>77</v>
      </c>
      <c r="AL19" s="13" t="s">
        <v>77</v>
      </c>
      <c r="AM19" s="13" t="s">
        <v>78</v>
      </c>
      <c r="AN19" s="13" t="s">
        <v>77</v>
      </c>
      <c r="AO19" s="13" t="s">
        <v>78</v>
      </c>
      <c r="AP19" s="13" t="s">
        <v>236</v>
      </c>
      <c r="AQ19" s="54">
        <v>15923163918</v>
      </c>
      <c r="AR19" s="44"/>
    </row>
    <row r="20" s="2" customFormat="1" ht="62" customHeight="1" spans="1:44">
      <c r="A20" s="8">
        <v>14</v>
      </c>
      <c r="B20" s="16" t="s">
        <v>237</v>
      </c>
      <c r="C20" s="16" t="s">
        <v>118</v>
      </c>
      <c r="D20" s="16" t="s">
        <v>135</v>
      </c>
      <c r="E20" s="16" t="s">
        <v>136</v>
      </c>
      <c r="F20" s="16" t="s">
        <v>238</v>
      </c>
      <c r="G20" s="8" t="s">
        <v>60</v>
      </c>
      <c r="H20" s="16" t="s">
        <v>239</v>
      </c>
      <c r="I20" s="16" t="s">
        <v>240</v>
      </c>
      <c r="J20" s="16" t="s">
        <v>241</v>
      </c>
      <c r="K20" s="16" t="s">
        <v>242</v>
      </c>
      <c r="L20" s="8" t="s">
        <v>243</v>
      </c>
      <c r="M20" s="8" t="s">
        <v>66</v>
      </c>
      <c r="N20" s="8" t="s">
        <v>158</v>
      </c>
      <c r="O20" s="8" t="s">
        <v>244</v>
      </c>
      <c r="P20" s="16" t="s">
        <v>245</v>
      </c>
      <c r="Q20" s="8" t="s">
        <v>246</v>
      </c>
      <c r="R20" s="8" t="s">
        <v>177</v>
      </c>
      <c r="S20" s="12" t="s">
        <v>72</v>
      </c>
      <c r="T20" s="8" t="s">
        <v>73</v>
      </c>
      <c r="U20" s="8" t="s">
        <v>247</v>
      </c>
      <c r="V20" s="8">
        <v>2025</v>
      </c>
      <c r="W20" s="8" t="s">
        <v>75</v>
      </c>
      <c r="X20" s="8">
        <v>2025.1</v>
      </c>
      <c r="Y20" s="8">
        <v>2025.12</v>
      </c>
      <c r="Z20" s="8">
        <v>100</v>
      </c>
      <c r="AA20" s="8">
        <v>100</v>
      </c>
      <c r="AB20" s="8">
        <v>0</v>
      </c>
      <c r="AC20" s="8">
        <v>0</v>
      </c>
      <c r="AD20" s="8">
        <v>0</v>
      </c>
      <c r="AE20" s="8">
        <v>345</v>
      </c>
      <c r="AF20" s="8">
        <v>41</v>
      </c>
      <c r="AG20" s="8" t="s">
        <v>75</v>
      </c>
      <c r="AH20" s="8" t="s">
        <v>77</v>
      </c>
      <c r="AI20" s="8" t="s">
        <v>77</v>
      </c>
      <c r="AJ20" s="8" t="s">
        <v>75</v>
      </c>
      <c r="AK20" s="8" t="s">
        <v>75</v>
      </c>
      <c r="AL20" s="8" t="s">
        <v>77</v>
      </c>
      <c r="AM20" s="8" t="s">
        <v>78</v>
      </c>
      <c r="AN20" s="8" t="s">
        <v>77</v>
      </c>
      <c r="AO20" s="8" t="s">
        <v>78</v>
      </c>
      <c r="AP20" s="8" t="s">
        <v>248</v>
      </c>
      <c r="AQ20" s="55">
        <v>15086973379</v>
      </c>
      <c r="AR20" s="44" t="s">
        <v>197</v>
      </c>
    </row>
    <row r="21" s="2" customFormat="1" ht="62" customHeight="1" spans="1:44">
      <c r="A21" s="8">
        <v>15</v>
      </c>
      <c r="B21" s="20" t="s">
        <v>249</v>
      </c>
      <c r="C21" s="21" t="s">
        <v>118</v>
      </c>
      <c r="D21" s="10" t="s">
        <v>250</v>
      </c>
      <c r="E21" s="10" t="s">
        <v>251</v>
      </c>
      <c r="F21" s="11" t="s">
        <v>252</v>
      </c>
      <c r="G21" s="22" t="s">
        <v>60</v>
      </c>
      <c r="H21" s="12" t="s">
        <v>253</v>
      </c>
      <c r="I21" s="11" t="s">
        <v>254</v>
      </c>
      <c r="J21" s="20" t="s">
        <v>255</v>
      </c>
      <c r="K21" s="16" t="s">
        <v>256</v>
      </c>
      <c r="L21" s="12" t="s">
        <v>257</v>
      </c>
      <c r="M21" s="22" t="s">
        <v>66</v>
      </c>
      <c r="N21" s="22" t="s">
        <v>158</v>
      </c>
      <c r="O21" s="12" t="s">
        <v>258</v>
      </c>
      <c r="P21" s="20" t="s">
        <v>259</v>
      </c>
      <c r="Q21" s="22" t="s">
        <v>260</v>
      </c>
      <c r="R21" s="22" t="s">
        <v>71</v>
      </c>
      <c r="S21" s="12" t="s">
        <v>72</v>
      </c>
      <c r="T21" s="8" t="s">
        <v>73</v>
      </c>
      <c r="U21" s="22" t="s">
        <v>261</v>
      </c>
      <c r="V21" s="8">
        <v>2025</v>
      </c>
      <c r="W21" s="22" t="s">
        <v>75</v>
      </c>
      <c r="X21" s="8">
        <v>2025.1</v>
      </c>
      <c r="Y21" s="13" t="s">
        <v>76</v>
      </c>
      <c r="Z21" s="8">
        <v>56</v>
      </c>
      <c r="AA21" s="12">
        <v>56</v>
      </c>
      <c r="AB21" s="12">
        <v>0</v>
      </c>
      <c r="AC21" s="12">
        <v>0</v>
      </c>
      <c r="AD21" s="12">
        <v>0</v>
      </c>
      <c r="AE21" s="12">
        <v>46</v>
      </c>
      <c r="AF21" s="12">
        <v>8</v>
      </c>
      <c r="AG21" s="12" t="s">
        <v>75</v>
      </c>
      <c r="AH21" s="12" t="s">
        <v>77</v>
      </c>
      <c r="AI21" s="12" t="s">
        <v>77</v>
      </c>
      <c r="AJ21" s="22" t="s">
        <v>77</v>
      </c>
      <c r="AK21" s="12" t="s">
        <v>77</v>
      </c>
      <c r="AL21" s="12" t="s">
        <v>77</v>
      </c>
      <c r="AM21" s="12" t="s">
        <v>77</v>
      </c>
      <c r="AN21" s="12" t="s">
        <v>77</v>
      </c>
      <c r="AO21" s="12" t="s">
        <v>77</v>
      </c>
      <c r="AP21" s="22" t="s">
        <v>262</v>
      </c>
      <c r="AQ21" s="57">
        <v>17830236266</v>
      </c>
      <c r="AR21" s="44"/>
    </row>
    <row r="22" s="2" customFormat="1" ht="87.95" customHeight="1" spans="1:44">
      <c r="A22" s="8">
        <v>16</v>
      </c>
      <c r="B22" s="23" t="s">
        <v>263</v>
      </c>
      <c r="C22" s="16" t="s">
        <v>118</v>
      </c>
      <c r="D22" s="16" t="s">
        <v>119</v>
      </c>
      <c r="E22" s="16" t="s">
        <v>120</v>
      </c>
      <c r="F22" s="24" t="s">
        <v>264</v>
      </c>
      <c r="G22" s="25" t="s">
        <v>60</v>
      </c>
      <c r="H22" s="26" t="s">
        <v>265</v>
      </c>
      <c r="I22" s="26" t="s">
        <v>266</v>
      </c>
      <c r="J22" s="26" t="s">
        <v>267</v>
      </c>
      <c r="K22" s="24" t="s">
        <v>268</v>
      </c>
      <c r="L22" s="38" t="s">
        <v>264</v>
      </c>
      <c r="M22" s="38" t="s">
        <v>66</v>
      </c>
      <c r="N22" s="39" t="s">
        <v>158</v>
      </c>
      <c r="O22" s="38" t="s">
        <v>269</v>
      </c>
      <c r="P22" s="40" t="s">
        <v>270</v>
      </c>
      <c r="Q22" s="38" t="s">
        <v>271</v>
      </c>
      <c r="R22" s="38" t="s">
        <v>177</v>
      </c>
      <c r="S22" s="12" t="s">
        <v>72</v>
      </c>
      <c r="T22" s="8" t="s">
        <v>73</v>
      </c>
      <c r="U22" s="43" t="s">
        <v>272</v>
      </c>
      <c r="V22" s="43">
        <v>2025</v>
      </c>
      <c r="W22" s="38" t="s">
        <v>75</v>
      </c>
      <c r="X22" s="43">
        <v>2025.1</v>
      </c>
      <c r="Y22" s="47" t="s">
        <v>76</v>
      </c>
      <c r="Z22" s="8">
        <v>200</v>
      </c>
      <c r="AA22" s="48">
        <v>200</v>
      </c>
      <c r="AB22" s="48">
        <v>0</v>
      </c>
      <c r="AC22" s="49">
        <v>0</v>
      </c>
      <c r="AD22" s="49">
        <v>0</v>
      </c>
      <c r="AE22" s="49">
        <v>1200</v>
      </c>
      <c r="AF22" s="49">
        <v>26</v>
      </c>
      <c r="AG22" s="51" t="s">
        <v>77</v>
      </c>
      <c r="AH22" s="51" t="s">
        <v>77</v>
      </c>
      <c r="AI22" s="51" t="s">
        <v>77</v>
      </c>
      <c r="AJ22" s="51" t="s">
        <v>75</v>
      </c>
      <c r="AK22" s="51" t="s">
        <v>77</v>
      </c>
      <c r="AL22" s="51" t="s">
        <v>77</v>
      </c>
      <c r="AM22" s="51" t="s">
        <v>78</v>
      </c>
      <c r="AN22" s="51" t="s">
        <v>77</v>
      </c>
      <c r="AO22" s="51" t="s">
        <v>78</v>
      </c>
      <c r="AP22" s="49" t="s">
        <v>273</v>
      </c>
      <c r="AQ22" s="58">
        <v>13608352319</v>
      </c>
      <c r="AR22" s="44"/>
    </row>
    <row r="23" s="2" customFormat="1" ht="62" customHeight="1" spans="1:44">
      <c r="A23" s="8">
        <v>17</v>
      </c>
      <c r="B23" s="16" t="s">
        <v>274</v>
      </c>
      <c r="C23" s="16" t="s">
        <v>56</v>
      </c>
      <c r="D23" s="16" t="s">
        <v>91</v>
      </c>
      <c r="E23" s="16" t="s">
        <v>225</v>
      </c>
      <c r="F23" s="27" t="s">
        <v>275</v>
      </c>
      <c r="G23" s="8" t="s">
        <v>60</v>
      </c>
      <c r="H23" s="16" t="s">
        <v>276</v>
      </c>
      <c r="I23" s="16" t="s">
        <v>277</v>
      </c>
      <c r="J23" s="16" t="s">
        <v>278</v>
      </c>
      <c r="K23" s="16" t="s">
        <v>279</v>
      </c>
      <c r="L23" s="8" t="s">
        <v>280</v>
      </c>
      <c r="M23" s="8" t="s">
        <v>66</v>
      </c>
      <c r="N23" s="8" t="s">
        <v>143</v>
      </c>
      <c r="O23" s="8" t="s">
        <v>128</v>
      </c>
      <c r="P23" s="16" t="s">
        <v>281</v>
      </c>
      <c r="Q23" s="8" t="s">
        <v>282</v>
      </c>
      <c r="R23" s="8" t="s">
        <v>283</v>
      </c>
      <c r="S23" s="12" t="s">
        <v>72</v>
      </c>
      <c r="T23" s="8" t="s">
        <v>73</v>
      </c>
      <c r="U23" s="8" t="s">
        <v>272</v>
      </c>
      <c r="V23" s="8">
        <v>2025</v>
      </c>
      <c r="W23" s="8" t="s">
        <v>75</v>
      </c>
      <c r="X23" s="8">
        <v>2025.1</v>
      </c>
      <c r="Y23" s="13" t="s">
        <v>76</v>
      </c>
      <c r="Z23" s="8">
        <v>500</v>
      </c>
      <c r="AA23" s="8">
        <v>500</v>
      </c>
      <c r="AB23" s="8">
        <v>0</v>
      </c>
      <c r="AC23" s="8">
        <v>0</v>
      </c>
      <c r="AD23" s="8">
        <v>0</v>
      </c>
      <c r="AE23" s="8">
        <v>4279</v>
      </c>
      <c r="AF23" s="8">
        <v>126</v>
      </c>
      <c r="AG23" s="8" t="s">
        <v>75</v>
      </c>
      <c r="AH23" s="8" t="s">
        <v>77</v>
      </c>
      <c r="AI23" s="8" t="s">
        <v>77</v>
      </c>
      <c r="AJ23" s="8" t="s">
        <v>75</v>
      </c>
      <c r="AK23" s="8" t="s">
        <v>77</v>
      </c>
      <c r="AL23" s="8" t="s">
        <v>77</v>
      </c>
      <c r="AM23" s="8"/>
      <c r="AN23" s="8" t="s">
        <v>77</v>
      </c>
      <c r="AO23" s="8" t="s">
        <v>78</v>
      </c>
      <c r="AP23" s="8" t="s">
        <v>284</v>
      </c>
      <c r="AQ23" s="55">
        <v>18696575456</v>
      </c>
      <c r="AR23" s="44"/>
    </row>
    <row r="24" s="2" customFormat="1" ht="62" customHeight="1" spans="1:44">
      <c r="A24" s="8">
        <v>18</v>
      </c>
      <c r="B24" s="16" t="s">
        <v>285</v>
      </c>
      <c r="C24" s="16" t="s">
        <v>118</v>
      </c>
      <c r="D24" s="16" t="s">
        <v>135</v>
      </c>
      <c r="E24" s="16" t="s">
        <v>136</v>
      </c>
      <c r="F24" s="15" t="s">
        <v>286</v>
      </c>
      <c r="G24" s="8" t="s">
        <v>60</v>
      </c>
      <c r="H24" s="15" t="s">
        <v>287</v>
      </c>
      <c r="I24" s="15" t="s">
        <v>288</v>
      </c>
      <c r="J24" s="15" t="s">
        <v>289</v>
      </c>
      <c r="K24" s="16" t="s">
        <v>290</v>
      </c>
      <c r="L24" s="15" t="s">
        <v>291</v>
      </c>
      <c r="M24" s="8" t="s">
        <v>66</v>
      </c>
      <c r="N24" s="8" t="s">
        <v>158</v>
      </c>
      <c r="O24" s="15" t="s">
        <v>292</v>
      </c>
      <c r="P24" s="16" t="s">
        <v>293</v>
      </c>
      <c r="Q24" s="8" t="s">
        <v>294</v>
      </c>
      <c r="R24" s="8" t="s">
        <v>71</v>
      </c>
      <c r="S24" s="12" t="s">
        <v>72</v>
      </c>
      <c r="T24" s="8" t="s">
        <v>73</v>
      </c>
      <c r="U24" s="8" t="s">
        <v>295</v>
      </c>
      <c r="V24" s="8">
        <v>2025</v>
      </c>
      <c r="W24" s="13" t="s">
        <v>75</v>
      </c>
      <c r="X24" s="8">
        <v>2025.1</v>
      </c>
      <c r="Y24" s="13" t="s">
        <v>76</v>
      </c>
      <c r="Z24" s="8">
        <v>200</v>
      </c>
      <c r="AA24" s="15">
        <v>200</v>
      </c>
      <c r="AB24" s="15">
        <v>0</v>
      </c>
      <c r="AC24" s="15">
        <v>0</v>
      </c>
      <c r="AD24" s="15">
        <v>0</v>
      </c>
      <c r="AE24" s="8">
        <v>800</v>
      </c>
      <c r="AF24" s="15">
        <v>300</v>
      </c>
      <c r="AG24" s="15" t="s">
        <v>77</v>
      </c>
      <c r="AH24" s="15" t="s">
        <v>77</v>
      </c>
      <c r="AI24" s="15" t="s">
        <v>77</v>
      </c>
      <c r="AJ24" s="15" t="s">
        <v>75</v>
      </c>
      <c r="AK24" s="15" t="s">
        <v>77</v>
      </c>
      <c r="AL24" s="13" t="s">
        <v>75</v>
      </c>
      <c r="AM24" s="15" t="s">
        <v>296</v>
      </c>
      <c r="AN24" s="15" t="s">
        <v>75</v>
      </c>
      <c r="AO24" s="8" t="s">
        <v>297</v>
      </c>
      <c r="AP24" s="8" t="s">
        <v>298</v>
      </c>
      <c r="AQ24" s="8">
        <v>13983477043</v>
      </c>
      <c r="AR24" s="15"/>
    </row>
    <row r="25" s="2" customFormat="1" ht="62" customHeight="1" spans="1:44">
      <c r="A25" s="8">
        <v>19</v>
      </c>
      <c r="B25" s="11" t="s">
        <v>299</v>
      </c>
      <c r="C25" s="16" t="s">
        <v>56</v>
      </c>
      <c r="D25" s="16" t="s">
        <v>182</v>
      </c>
      <c r="E25" s="16" t="s">
        <v>300</v>
      </c>
      <c r="F25" s="11" t="s">
        <v>301</v>
      </c>
      <c r="G25" s="12" t="s">
        <v>60</v>
      </c>
      <c r="H25" s="11" t="s">
        <v>302</v>
      </c>
      <c r="I25" s="11" t="s">
        <v>303</v>
      </c>
      <c r="J25" s="11" t="s">
        <v>304</v>
      </c>
      <c r="K25" s="11" t="s">
        <v>305</v>
      </c>
      <c r="L25" s="12" t="s">
        <v>306</v>
      </c>
      <c r="M25" s="13" t="s">
        <v>307</v>
      </c>
      <c r="N25" s="13" t="s">
        <v>308</v>
      </c>
      <c r="O25" s="13" t="s">
        <v>309</v>
      </c>
      <c r="P25" s="11" t="s">
        <v>310</v>
      </c>
      <c r="Q25" s="12" t="s">
        <v>311</v>
      </c>
      <c r="R25" s="13" t="s">
        <v>312</v>
      </c>
      <c r="S25" s="12" t="s">
        <v>72</v>
      </c>
      <c r="T25" s="8" t="s">
        <v>73</v>
      </c>
      <c r="U25" s="13" t="s">
        <v>313</v>
      </c>
      <c r="V25" s="8">
        <v>2025</v>
      </c>
      <c r="W25" s="13" t="s">
        <v>75</v>
      </c>
      <c r="X25" s="8">
        <v>2025.1</v>
      </c>
      <c r="Y25" s="13" t="s">
        <v>76</v>
      </c>
      <c r="Z25" s="8">
        <v>400</v>
      </c>
      <c r="AA25" s="12">
        <v>400</v>
      </c>
      <c r="AB25" s="12">
        <v>0</v>
      </c>
      <c r="AC25" s="12">
        <v>0</v>
      </c>
      <c r="AD25" s="12">
        <v>0</v>
      </c>
      <c r="AE25" s="12">
        <v>40</v>
      </c>
      <c r="AF25" s="12">
        <v>5</v>
      </c>
      <c r="AG25" s="13" t="s">
        <v>77</v>
      </c>
      <c r="AH25" s="13" t="s">
        <v>77</v>
      </c>
      <c r="AI25" s="13" t="s">
        <v>77</v>
      </c>
      <c r="AJ25" s="13" t="s">
        <v>75</v>
      </c>
      <c r="AK25" s="13" t="s">
        <v>77</v>
      </c>
      <c r="AL25" s="13" t="s">
        <v>77</v>
      </c>
      <c r="AM25" s="13" t="s">
        <v>77</v>
      </c>
      <c r="AN25" s="13" t="s">
        <v>77</v>
      </c>
      <c r="AO25" s="12" t="s">
        <v>77</v>
      </c>
      <c r="AP25" s="12" t="s">
        <v>314</v>
      </c>
      <c r="AQ25" s="59">
        <v>19936193864</v>
      </c>
      <c r="AR25" s="44"/>
    </row>
    <row r="26" s="2" customFormat="1" ht="62" customHeight="1" spans="1:44">
      <c r="A26" s="8">
        <v>20</v>
      </c>
      <c r="B26" s="11" t="s">
        <v>315</v>
      </c>
      <c r="C26" s="16" t="s">
        <v>118</v>
      </c>
      <c r="D26" s="16" t="s">
        <v>135</v>
      </c>
      <c r="E26" s="16" t="s">
        <v>136</v>
      </c>
      <c r="F26" s="11" t="s">
        <v>316</v>
      </c>
      <c r="G26" s="12" t="s">
        <v>60</v>
      </c>
      <c r="H26" s="11" t="s">
        <v>317</v>
      </c>
      <c r="I26" s="11" t="s">
        <v>318</v>
      </c>
      <c r="J26" s="11" t="s">
        <v>319</v>
      </c>
      <c r="K26" s="11" t="s">
        <v>320</v>
      </c>
      <c r="L26" s="12" t="s">
        <v>321</v>
      </c>
      <c r="M26" s="13" t="s">
        <v>307</v>
      </c>
      <c r="N26" s="13" t="s">
        <v>308</v>
      </c>
      <c r="O26" s="13" t="s">
        <v>322</v>
      </c>
      <c r="P26" s="11" t="s">
        <v>323</v>
      </c>
      <c r="Q26" s="12" t="s">
        <v>324</v>
      </c>
      <c r="R26" s="13" t="s">
        <v>325</v>
      </c>
      <c r="S26" s="12" t="s">
        <v>72</v>
      </c>
      <c r="T26" s="8" t="s">
        <v>73</v>
      </c>
      <c r="U26" s="13" t="s">
        <v>313</v>
      </c>
      <c r="V26" s="13">
        <v>2025</v>
      </c>
      <c r="W26" s="13" t="s">
        <v>75</v>
      </c>
      <c r="X26" s="13">
        <v>2025.2</v>
      </c>
      <c r="Y26" s="13">
        <v>2025.8</v>
      </c>
      <c r="Z26" s="8">
        <v>110</v>
      </c>
      <c r="AA26" s="12">
        <v>110</v>
      </c>
      <c r="AB26" s="12">
        <v>0</v>
      </c>
      <c r="AC26" s="12">
        <v>0</v>
      </c>
      <c r="AD26" s="12">
        <v>0</v>
      </c>
      <c r="AE26" s="12" t="s">
        <v>326</v>
      </c>
      <c r="AF26" s="12">
        <v>2</v>
      </c>
      <c r="AG26" s="13" t="s">
        <v>77</v>
      </c>
      <c r="AH26" s="13" t="s">
        <v>77</v>
      </c>
      <c r="AI26" s="13" t="s">
        <v>77</v>
      </c>
      <c r="AJ26" s="13" t="s">
        <v>77</v>
      </c>
      <c r="AK26" s="13" t="s">
        <v>77</v>
      </c>
      <c r="AL26" s="13" t="s">
        <v>77</v>
      </c>
      <c r="AM26" s="13" t="s">
        <v>77</v>
      </c>
      <c r="AN26" s="13" t="s">
        <v>75</v>
      </c>
      <c r="AO26" s="12" t="s">
        <v>327</v>
      </c>
      <c r="AP26" s="12" t="s">
        <v>314</v>
      </c>
      <c r="AQ26" s="59">
        <v>19936193864</v>
      </c>
      <c r="AR26" s="44" t="s">
        <v>197</v>
      </c>
    </row>
    <row r="27" s="2" customFormat="1" ht="87.95" customHeight="1" spans="1:44">
      <c r="A27" s="8">
        <v>21</v>
      </c>
      <c r="B27" s="9" t="s">
        <v>328</v>
      </c>
      <c r="C27" s="9" t="s">
        <v>56</v>
      </c>
      <c r="D27" s="9" t="s">
        <v>182</v>
      </c>
      <c r="E27" s="9" t="s">
        <v>212</v>
      </c>
      <c r="F27" s="9" t="s">
        <v>329</v>
      </c>
      <c r="G27" s="13" t="s">
        <v>60</v>
      </c>
      <c r="H27" s="9" t="s">
        <v>330</v>
      </c>
      <c r="I27" s="9" t="s">
        <v>331</v>
      </c>
      <c r="J27" s="9" t="s">
        <v>332</v>
      </c>
      <c r="K27" s="9" t="s">
        <v>333</v>
      </c>
      <c r="L27" s="13" t="s">
        <v>334</v>
      </c>
      <c r="M27" s="13" t="s">
        <v>335</v>
      </c>
      <c r="N27" s="13" t="s">
        <v>336</v>
      </c>
      <c r="O27" s="13" t="s">
        <v>337</v>
      </c>
      <c r="P27" s="9" t="s">
        <v>338</v>
      </c>
      <c r="Q27" s="13" t="s">
        <v>339</v>
      </c>
      <c r="R27" s="13" t="s">
        <v>340</v>
      </c>
      <c r="S27" s="12" t="s">
        <v>72</v>
      </c>
      <c r="T27" s="8" t="s">
        <v>73</v>
      </c>
      <c r="U27" s="13" t="s">
        <v>341</v>
      </c>
      <c r="V27" s="8">
        <v>2025</v>
      </c>
      <c r="W27" s="13" t="s">
        <v>75</v>
      </c>
      <c r="X27" s="8">
        <v>2025.1</v>
      </c>
      <c r="Y27" s="13" t="s">
        <v>76</v>
      </c>
      <c r="Z27" s="8">
        <v>200</v>
      </c>
      <c r="AA27" s="13">
        <v>200</v>
      </c>
      <c r="AB27" s="13">
        <v>0</v>
      </c>
      <c r="AC27" s="13">
        <v>0</v>
      </c>
      <c r="AD27" s="13">
        <v>0</v>
      </c>
      <c r="AE27" s="13">
        <v>800</v>
      </c>
      <c r="AF27" s="13">
        <v>47</v>
      </c>
      <c r="AG27" s="13" t="s">
        <v>75</v>
      </c>
      <c r="AH27" s="13" t="s">
        <v>77</v>
      </c>
      <c r="AI27" s="13" t="s">
        <v>77</v>
      </c>
      <c r="AJ27" s="13" t="s">
        <v>75</v>
      </c>
      <c r="AK27" s="13" t="s">
        <v>77</v>
      </c>
      <c r="AL27" s="13" t="s">
        <v>77</v>
      </c>
      <c r="AM27" s="13" t="s">
        <v>77</v>
      </c>
      <c r="AN27" s="13" t="s">
        <v>77</v>
      </c>
      <c r="AO27" s="13" t="s">
        <v>77</v>
      </c>
      <c r="AP27" s="13" t="s">
        <v>342</v>
      </c>
      <c r="AQ27" s="54">
        <v>17784466230</v>
      </c>
      <c r="AR27" s="44"/>
    </row>
    <row r="28" s="2" customFormat="1" ht="62" customHeight="1" spans="1:44">
      <c r="A28" s="8">
        <v>22</v>
      </c>
      <c r="B28" s="28" t="s">
        <v>343</v>
      </c>
      <c r="C28" s="21" t="s">
        <v>118</v>
      </c>
      <c r="D28" s="8" t="s">
        <v>135</v>
      </c>
      <c r="E28" s="10" t="s">
        <v>344</v>
      </c>
      <c r="F28" s="16" t="s">
        <v>345</v>
      </c>
      <c r="G28" s="29" t="s">
        <v>60</v>
      </c>
      <c r="H28" s="29" t="s">
        <v>346</v>
      </c>
      <c r="I28" s="29" t="s">
        <v>347</v>
      </c>
      <c r="J28" s="15" t="s">
        <v>348</v>
      </c>
      <c r="K28" s="15" t="s">
        <v>349</v>
      </c>
      <c r="L28" s="15" t="s">
        <v>350</v>
      </c>
      <c r="M28" s="15" t="s">
        <v>66</v>
      </c>
      <c r="N28" s="15" t="s">
        <v>158</v>
      </c>
      <c r="O28" s="15" t="s">
        <v>351</v>
      </c>
      <c r="P28" s="28" t="s">
        <v>352</v>
      </c>
      <c r="Q28" s="28" t="s">
        <v>353</v>
      </c>
      <c r="R28" s="28" t="s">
        <v>177</v>
      </c>
      <c r="S28" s="28" t="s">
        <v>354</v>
      </c>
      <c r="T28" s="8" t="s">
        <v>73</v>
      </c>
      <c r="U28" s="28" t="s">
        <v>355</v>
      </c>
      <c r="V28" s="44">
        <v>2025</v>
      </c>
      <c r="W28" s="28" t="s">
        <v>75</v>
      </c>
      <c r="X28" s="28">
        <v>2025.01</v>
      </c>
      <c r="Y28" s="28">
        <v>2025.12</v>
      </c>
      <c r="Z28" s="8">
        <v>500</v>
      </c>
      <c r="AA28" s="44">
        <v>500</v>
      </c>
      <c r="AB28" s="44">
        <v>0</v>
      </c>
      <c r="AC28" s="44">
        <v>0</v>
      </c>
      <c r="AD28" s="44">
        <v>0</v>
      </c>
      <c r="AE28" s="44">
        <v>904</v>
      </c>
      <c r="AF28" s="44">
        <v>53</v>
      </c>
      <c r="AG28" s="44" t="s">
        <v>75</v>
      </c>
      <c r="AH28" s="44" t="s">
        <v>77</v>
      </c>
      <c r="AI28" s="44" t="s">
        <v>77</v>
      </c>
      <c r="AJ28" s="44" t="s">
        <v>75</v>
      </c>
      <c r="AK28" s="44" t="s">
        <v>77</v>
      </c>
      <c r="AL28" s="44" t="s">
        <v>77</v>
      </c>
      <c r="AM28" s="44"/>
      <c r="AN28" s="44" t="s">
        <v>75</v>
      </c>
      <c r="AO28" s="44" t="s">
        <v>77</v>
      </c>
      <c r="AP28" s="44" t="s">
        <v>356</v>
      </c>
      <c r="AQ28" s="60" t="s">
        <v>357</v>
      </c>
      <c r="AR28" s="44"/>
    </row>
    <row r="29" s="2" customFormat="1" ht="62" customHeight="1" spans="1:44">
      <c r="A29" s="8">
        <v>23</v>
      </c>
      <c r="B29" s="8" t="s">
        <v>358</v>
      </c>
      <c r="C29" s="21" t="s">
        <v>118</v>
      </c>
      <c r="D29" s="8" t="s">
        <v>135</v>
      </c>
      <c r="E29" s="8" t="s">
        <v>136</v>
      </c>
      <c r="F29" s="16" t="s">
        <v>359</v>
      </c>
      <c r="G29" s="16" t="s">
        <v>60</v>
      </c>
      <c r="H29" s="9" t="s">
        <v>360</v>
      </c>
      <c r="I29" s="16" t="s">
        <v>361</v>
      </c>
      <c r="J29" s="16" t="s">
        <v>362</v>
      </c>
      <c r="K29" s="8" t="s">
        <v>363</v>
      </c>
      <c r="L29" s="16" t="s">
        <v>364</v>
      </c>
      <c r="M29" s="8" t="s">
        <v>66</v>
      </c>
      <c r="N29" s="8" t="s">
        <v>158</v>
      </c>
      <c r="O29" s="8" t="s">
        <v>365</v>
      </c>
      <c r="P29" s="8" t="s">
        <v>366</v>
      </c>
      <c r="Q29" s="8" t="s">
        <v>367</v>
      </c>
      <c r="R29" s="8" t="s">
        <v>177</v>
      </c>
      <c r="S29" s="12" t="s">
        <v>72</v>
      </c>
      <c r="T29" s="8" t="s">
        <v>73</v>
      </c>
      <c r="U29" s="8" t="s">
        <v>368</v>
      </c>
      <c r="V29" s="8">
        <v>2025</v>
      </c>
      <c r="W29" s="8" t="s">
        <v>75</v>
      </c>
      <c r="X29" s="8">
        <v>2025.1</v>
      </c>
      <c r="Y29" s="13" t="s">
        <v>76</v>
      </c>
      <c r="Z29" s="8">
        <v>100</v>
      </c>
      <c r="AA29" s="8">
        <v>100</v>
      </c>
      <c r="AB29" s="13">
        <v>0</v>
      </c>
      <c r="AC29" s="13">
        <v>0</v>
      </c>
      <c r="AD29" s="13">
        <v>0</v>
      </c>
      <c r="AE29" s="13">
        <v>3378</v>
      </c>
      <c r="AF29" s="13">
        <v>168</v>
      </c>
      <c r="AG29" s="8" t="s">
        <v>77</v>
      </c>
      <c r="AH29" s="8" t="s">
        <v>77</v>
      </c>
      <c r="AI29" s="8"/>
      <c r="AJ29" s="8" t="s">
        <v>75</v>
      </c>
      <c r="AK29" s="8" t="s">
        <v>77</v>
      </c>
      <c r="AL29" s="8" t="s">
        <v>77</v>
      </c>
      <c r="AM29" s="8"/>
      <c r="AN29" s="8" t="s">
        <v>77</v>
      </c>
      <c r="AO29" s="8"/>
      <c r="AP29" s="8" t="s">
        <v>369</v>
      </c>
      <c r="AQ29" s="61">
        <v>13637899866</v>
      </c>
      <c r="AR29" s="44"/>
    </row>
    <row r="30" s="2" customFormat="1" ht="62" customHeight="1" spans="1:44">
      <c r="A30" s="8">
        <v>24</v>
      </c>
      <c r="B30" s="12" t="s">
        <v>370</v>
      </c>
      <c r="C30" s="8" t="s">
        <v>56</v>
      </c>
      <c r="D30" s="8" t="s">
        <v>182</v>
      </c>
      <c r="E30" s="8" t="s">
        <v>212</v>
      </c>
      <c r="F30" s="11" t="s">
        <v>371</v>
      </c>
      <c r="G30" s="9" t="s">
        <v>60</v>
      </c>
      <c r="H30" s="11" t="s">
        <v>372</v>
      </c>
      <c r="I30" s="9" t="s">
        <v>373</v>
      </c>
      <c r="J30" s="15" t="s">
        <v>348</v>
      </c>
      <c r="K30" s="15" t="s">
        <v>349</v>
      </c>
      <c r="L30" s="15" t="s">
        <v>350</v>
      </c>
      <c r="M30" s="15" t="s">
        <v>66</v>
      </c>
      <c r="N30" s="15" t="s">
        <v>158</v>
      </c>
      <c r="O30" s="15" t="s">
        <v>351</v>
      </c>
      <c r="P30" s="28" t="s">
        <v>352</v>
      </c>
      <c r="Q30" s="28" t="s">
        <v>353</v>
      </c>
      <c r="R30" s="28" t="s">
        <v>177</v>
      </c>
      <c r="S30" s="28" t="s">
        <v>354</v>
      </c>
      <c r="T30" s="8" t="s">
        <v>73</v>
      </c>
      <c r="U30" s="13" t="s">
        <v>355</v>
      </c>
      <c r="V30" s="8">
        <v>2025</v>
      </c>
      <c r="W30" s="13" t="s">
        <v>75</v>
      </c>
      <c r="X30" s="12">
        <v>2025.01</v>
      </c>
      <c r="Y30" s="13">
        <v>2025.12</v>
      </c>
      <c r="Z30" s="8">
        <v>80</v>
      </c>
      <c r="AA30" s="13">
        <v>80</v>
      </c>
      <c r="AB30" s="12">
        <v>0</v>
      </c>
      <c r="AC30" s="13">
        <v>0</v>
      </c>
      <c r="AD30" s="12">
        <v>0</v>
      </c>
      <c r="AE30" s="13">
        <v>505</v>
      </c>
      <c r="AF30" s="12">
        <v>21</v>
      </c>
      <c r="AG30" s="13" t="s">
        <v>75</v>
      </c>
      <c r="AH30" s="12" t="s">
        <v>77</v>
      </c>
      <c r="AI30" s="13" t="s">
        <v>77</v>
      </c>
      <c r="AJ30" s="12" t="s">
        <v>75</v>
      </c>
      <c r="AK30" s="13" t="s">
        <v>77</v>
      </c>
      <c r="AL30" s="12" t="s">
        <v>77</v>
      </c>
      <c r="AM30" s="13"/>
      <c r="AN30" s="12" t="s">
        <v>75</v>
      </c>
      <c r="AO30" s="12" t="s">
        <v>77</v>
      </c>
      <c r="AP30" s="12" t="s">
        <v>374</v>
      </c>
      <c r="AQ30" s="54">
        <v>15902379826</v>
      </c>
      <c r="AR30" s="44"/>
    </row>
    <row r="31" s="2" customFormat="1" ht="62" customHeight="1" spans="1:44">
      <c r="A31" s="8">
        <v>25</v>
      </c>
      <c r="B31" s="16" t="s">
        <v>375</v>
      </c>
      <c r="C31" s="8" t="s">
        <v>376</v>
      </c>
      <c r="D31" s="8" t="s">
        <v>377</v>
      </c>
      <c r="E31" s="8" t="s">
        <v>378</v>
      </c>
      <c r="F31" s="16" t="s">
        <v>379</v>
      </c>
      <c r="G31" s="16" t="s">
        <v>60</v>
      </c>
      <c r="H31" s="16" t="s">
        <v>380</v>
      </c>
      <c r="I31" s="16" t="s">
        <v>381</v>
      </c>
      <c r="J31" s="16" t="s">
        <v>382</v>
      </c>
      <c r="K31" s="30" t="s">
        <v>383</v>
      </c>
      <c r="L31" s="30" t="s">
        <v>384</v>
      </c>
      <c r="M31" s="30" t="s">
        <v>385</v>
      </c>
      <c r="N31" s="30" t="s">
        <v>386</v>
      </c>
      <c r="O31" s="30" t="s">
        <v>387</v>
      </c>
      <c r="P31" s="30" t="s">
        <v>388</v>
      </c>
      <c r="Q31" s="30" t="s">
        <v>389</v>
      </c>
      <c r="R31" s="30" t="s">
        <v>390</v>
      </c>
      <c r="S31" s="30" t="s">
        <v>391</v>
      </c>
      <c r="T31" s="8" t="s">
        <v>392</v>
      </c>
      <c r="U31" s="8" t="s">
        <v>392</v>
      </c>
      <c r="V31" s="8">
        <v>2025</v>
      </c>
      <c r="W31" s="8" t="s">
        <v>75</v>
      </c>
      <c r="X31" s="8">
        <v>2025.1</v>
      </c>
      <c r="Y31" s="8">
        <v>2025.12</v>
      </c>
      <c r="Z31" s="12">
        <v>210</v>
      </c>
      <c r="AA31" s="8">
        <v>210</v>
      </c>
      <c r="AB31" s="8"/>
      <c r="AC31" s="8"/>
      <c r="AD31" s="8"/>
      <c r="AE31" s="30">
        <v>10500</v>
      </c>
      <c r="AF31" s="30">
        <v>10500</v>
      </c>
      <c r="AG31" s="30" t="s">
        <v>77</v>
      </c>
      <c r="AH31" s="30" t="s">
        <v>77</v>
      </c>
      <c r="AI31" s="30" t="s">
        <v>77</v>
      </c>
      <c r="AJ31" s="30" t="s">
        <v>75</v>
      </c>
      <c r="AK31" s="30" t="s">
        <v>77</v>
      </c>
      <c r="AL31" s="30" t="s">
        <v>77</v>
      </c>
      <c r="AM31" s="30" t="s">
        <v>78</v>
      </c>
      <c r="AN31" s="30" t="s">
        <v>77</v>
      </c>
      <c r="AO31" s="30" t="s">
        <v>78</v>
      </c>
      <c r="AP31" s="30" t="s">
        <v>393</v>
      </c>
      <c r="AQ31" s="30">
        <v>13983818361</v>
      </c>
      <c r="AR31" s="62"/>
    </row>
    <row r="32" s="2" customFormat="1" ht="62" customHeight="1" spans="1:44">
      <c r="A32" s="8">
        <v>26</v>
      </c>
      <c r="B32" s="9" t="s">
        <v>394</v>
      </c>
      <c r="C32" s="8" t="s">
        <v>376</v>
      </c>
      <c r="D32" s="13" t="s">
        <v>395</v>
      </c>
      <c r="E32" s="13" t="s">
        <v>395</v>
      </c>
      <c r="F32" s="30" t="s">
        <v>396</v>
      </c>
      <c r="G32" s="8" t="s">
        <v>60</v>
      </c>
      <c r="H32" s="8" t="s">
        <v>380</v>
      </c>
      <c r="I32" s="41" t="s">
        <v>397</v>
      </c>
      <c r="J32" s="42" t="s">
        <v>398</v>
      </c>
      <c r="K32" s="42" t="s">
        <v>399</v>
      </c>
      <c r="L32" s="42" t="s">
        <v>400</v>
      </c>
      <c r="M32" s="42" t="s">
        <v>401</v>
      </c>
      <c r="N32" s="42" t="s">
        <v>386</v>
      </c>
      <c r="O32" s="42" t="s">
        <v>402</v>
      </c>
      <c r="P32" s="42" t="s">
        <v>403</v>
      </c>
      <c r="Q32" s="42" t="s">
        <v>404</v>
      </c>
      <c r="R32" s="42" t="s">
        <v>390</v>
      </c>
      <c r="S32" s="42" t="s">
        <v>405</v>
      </c>
      <c r="T32" s="8" t="s">
        <v>392</v>
      </c>
      <c r="U32" s="8" t="s">
        <v>406</v>
      </c>
      <c r="V32" s="8">
        <v>2025</v>
      </c>
      <c r="W32" s="8" t="s">
        <v>75</v>
      </c>
      <c r="X32" s="8">
        <v>2025.1</v>
      </c>
      <c r="Y32" s="8">
        <v>2025.12</v>
      </c>
      <c r="Z32" s="12">
        <v>125</v>
      </c>
      <c r="AA32" s="13">
        <v>125</v>
      </c>
      <c r="AB32" s="8"/>
      <c r="AC32" s="8"/>
      <c r="AD32" s="8"/>
      <c r="AE32" s="36">
        <v>80</v>
      </c>
      <c r="AF32" s="36">
        <v>30</v>
      </c>
      <c r="AG32" s="36" t="s">
        <v>77</v>
      </c>
      <c r="AH32" s="36" t="s">
        <v>77</v>
      </c>
      <c r="AI32" s="36" t="s">
        <v>77</v>
      </c>
      <c r="AJ32" s="36" t="s">
        <v>75</v>
      </c>
      <c r="AK32" s="36" t="s">
        <v>77</v>
      </c>
      <c r="AL32" s="36" t="s">
        <v>77</v>
      </c>
      <c r="AM32" s="36" t="s">
        <v>77</v>
      </c>
      <c r="AN32" s="36" t="s">
        <v>77</v>
      </c>
      <c r="AO32" s="36" t="s">
        <v>78</v>
      </c>
      <c r="AP32" s="36" t="s">
        <v>407</v>
      </c>
      <c r="AQ32" s="36">
        <v>15823099564</v>
      </c>
      <c r="AR32" s="8"/>
    </row>
    <row r="33" s="2" customFormat="1" ht="62" customHeight="1" spans="1:44">
      <c r="A33" s="8">
        <v>27</v>
      </c>
      <c r="B33" s="16" t="s">
        <v>408</v>
      </c>
      <c r="C33" s="9" t="s">
        <v>56</v>
      </c>
      <c r="D33" s="9" t="s">
        <v>182</v>
      </c>
      <c r="E33" s="9" t="s">
        <v>183</v>
      </c>
      <c r="F33" s="16" t="s">
        <v>409</v>
      </c>
      <c r="G33" s="8" t="s">
        <v>60</v>
      </c>
      <c r="H33" s="8" t="s">
        <v>410</v>
      </c>
      <c r="I33" s="16" t="s">
        <v>411</v>
      </c>
      <c r="J33" s="16" t="s">
        <v>412</v>
      </c>
      <c r="K33" s="16" t="s">
        <v>413</v>
      </c>
      <c r="L33" s="16" t="s">
        <v>414</v>
      </c>
      <c r="M33" s="9" t="s">
        <v>415</v>
      </c>
      <c r="N33" s="16" t="s">
        <v>416</v>
      </c>
      <c r="O33" s="16" t="s">
        <v>417</v>
      </c>
      <c r="P33" s="16" t="s">
        <v>418</v>
      </c>
      <c r="Q33" s="16" t="s">
        <v>419</v>
      </c>
      <c r="R33" s="9" t="s">
        <v>283</v>
      </c>
      <c r="S33" s="16" t="s">
        <v>72</v>
      </c>
      <c r="T33" s="16" t="s">
        <v>420</v>
      </c>
      <c r="U33" s="16" t="s">
        <v>421</v>
      </c>
      <c r="V33" s="8">
        <v>2025</v>
      </c>
      <c r="W33" s="8" t="s">
        <v>75</v>
      </c>
      <c r="X33" s="8">
        <v>2025.3</v>
      </c>
      <c r="Y33" s="50">
        <v>2025.1</v>
      </c>
      <c r="Z33" s="8">
        <v>349.17</v>
      </c>
      <c r="AA33" s="8">
        <v>349.17</v>
      </c>
      <c r="AB33" s="8">
        <v>0</v>
      </c>
      <c r="AC33" s="8">
        <v>0</v>
      </c>
      <c r="AD33" s="8">
        <v>0</v>
      </c>
      <c r="AE33" s="8" t="s">
        <v>422</v>
      </c>
      <c r="AF33" s="8">
        <v>47</v>
      </c>
      <c r="AG33" s="8" t="s">
        <v>75</v>
      </c>
      <c r="AH33" s="8" t="s">
        <v>77</v>
      </c>
      <c r="AI33" s="8" t="s">
        <v>77</v>
      </c>
      <c r="AJ33" s="8" t="s">
        <v>75</v>
      </c>
      <c r="AK33" s="8" t="s">
        <v>75</v>
      </c>
      <c r="AL33" s="8" t="s">
        <v>77</v>
      </c>
      <c r="AM33" s="8" t="s">
        <v>77</v>
      </c>
      <c r="AN33" s="8" t="s">
        <v>77</v>
      </c>
      <c r="AO33" s="8" t="s">
        <v>77</v>
      </c>
      <c r="AP33" s="8" t="s">
        <v>423</v>
      </c>
      <c r="AQ33" s="8">
        <v>18680703706</v>
      </c>
      <c r="AR33" s="13"/>
    </row>
    <row r="34" s="2" customFormat="1" ht="62" customHeight="1" spans="1:44">
      <c r="A34" s="8">
        <v>28</v>
      </c>
      <c r="B34" s="9" t="s">
        <v>424</v>
      </c>
      <c r="C34" s="9" t="s">
        <v>56</v>
      </c>
      <c r="D34" s="9" t="s">
        <v>91</v>
      </c>
      <c r="E34" s="9" t="s">
        <v>225</v>
      </c>
      <c r="F34" s="9" t="s">
        <v>425</v>
      </c>
      <c r="G34" s="13" t="s">
        <v>60</v>
      </c>
      <c r="H34" s="13" t="s">
        <v>426</v>
      </c>
      <c r="I34" s="16" t="s">
        <v>427</v>
      </c>
      <c r="J34" s="16" t="s">
        <v>428</v>
      </c>
      <c r="K34" s="16" t="s">
        <v>429</v>
      </c>
      <c r="L34" s="9" t="s">
        <v>425</v>
      </c>
      <c r="M34" s="9" t="s">
        <v>415</v>
      </c>
      <c r="N34" s="16" t="s">
        <v>416</v>
      </c>
      <c r="O34" s="16" t="s">
        <v>430</v>
      </c>
      <c r="P34" s="16" t="s">
        <v>418</v>
      </c>
      <c r="Q34" s="16" t="s">
        <v>431</v>
      </c>
      <c r="R34" s="9" t="s">
        <v>177</v>
      </c>
      <c r="S34" s="16" t="s">
        <v>72</v>
      </c>
      <c r="T34" s="16" t="s">
        <v>420</v>
      </c>
      <c r="U34" s="9" t="s">
        <v>432</v>
      </c>
      <c r="V34" s="13">
        <v>2025</v>
      </c>
      <c r="W34" s="13" t="s">
        <v>75</v>
      </c>
      <c r="X34" s="13">
        <v>2025.3</v>
      </c>
      <c r="Y34" s="13">
        <v>2025.8</v>
      </c>
      <c r="Z34" s="13">
        <v>220.4</v>
      </c>
      <c r="AA34" s="13">
        <v>220.4</v>
      </c>
      <c r="AB34" s="13">
        <v>0</v>
      </c>
      <c r="AC34" s="13">
        <v>0</v>
      </c>
      <c r="AD34" s="13">
        <v>0</v>
      </c>
      <c r="AE34" s="13" t="s">
        <v>433</v>
      </c>
      <c r="AF34" s="13">
        <v>19</v>
      </c>
      <c r="AG34" s="13" t="s">
        <v>75</v>
      </c>
      <c r="AH34" s="13" t="s">
        <v>77</v>
      </c>
      <c r="AI34" s="8" t="s">
        <v>77</v>
      </c>
      <c r="AJ34" s="13" t="s">
        <v>75</v>
      </c>
      <c r="AK34" s="13" t="s">
        <v>75</v>
      </c>
      <c r="AL34" s="13" t="s">
        <v>77</v>
      </c>
      <c r="AM34" s="13" t="s">
        <v>77</v>
      </c>
      <c r="AN34" s="13" t="s">
        <v>77</v>
      </c>
      <c r="AO34" s="13" t="s">
        <v>77</v>
      </c>
      <c r="AP34" s="13" t="s">
        <v>434</v>
      </c>
      <c r="AQ34" s="13">
        <v>13983922378</v>
      </c>
      <c r="AR34" s="13"/>
    </row>
    <row r="35" s="2" customFormat="1" ht="62" customHeight="1" spans="1:44">
      <c r="A35" s="8">
        <v>29</v>
      </c>
      <c r="B35" s="11" t="s">
        <v>435</v>
      </c>
      <c r="C35" s="31" t="s">
        <v>118</v>
      </c>
      <c r="D35" s="31" t="s">
        <v>199</v>
      </c>
      <c r="E35" s="31" t="s">
        <v>199</v>
      </c>
      <c r="F35" s="11" t="s">
        <v>436</v>
      </c>
      <c r="G35" s="11" t="s">
        <v>60</v>
      </c>
      <c r="H35" s="11"/>
      <c r="I35" s="11" t="s">
        <v>437</v>
      </c>
      <c r="J35" s="11" t="s">
        <v>438</v>
      </c>
      <c r="K35" s="35" t="s">
        <v>439</v>
      </c>
      <c r="L35" s="35" t="s">
        <v>440</v>
      </c>
      <c r="M35" s="36" t="s">
        <v>66</v>
      </c>
      <c r="N35" s="36" t="s">
        <v>441</v>
      </c>
      <c r="O35" s="35" t="s">
        <v>442</v>
      </c>
      <c r="P35" s="35" t="s">
        <v>443</v>
      </c>
      <c r="Q35" s="35" t="s">
        <v>444</v>
      </c>
      <c r="R35" s="36" t="s">
        <v>445</v>
      </c>
      <c r="S35" s="36" t="s">
        <v>72</v>
      </c>
      <c r="T35" s="8" t="s">
        <v>73</v>
      </c>
      <c r="U35" s="12" t="s">
        <v>446</v>
      </c>
      <c r="V35" s="12">
        <v>2025</v>
      </c>
      <c r="W35" s="12" t="s">
        <v>75</v>
      </c>
      <c r="X35" s="45">
        <v>45658</v>
      </c>
      <c r="Y35" s="45">
        <v>45992</v>
      </c>
      <c r="Z35" s="12">
        <v>910</v>
      </c>
      <c r="AA35" s="12">
        <v>910</v>
      </c>
      <c r="AB35" s="12">
        <v>0</v>
      </c>
      <c r="AC35" s="12">
        <v>0</v>
      </c>
      <c r="AD35" s="12">
        <v>0</v>
      </c>
      <c r="AE35" s="35">
        <v>10000</v>
      </c>
      <c r="AF35" s="35">
        <v>200</v>
      </c>
      <c r="AG35" s="35" t="s">
        <v>77</v>
      </c>
      <c r="AH35" s="36" t="s">
        <v>77</v>
      </c>
      <c r="AI35" s="36" t="s">
        <v>77</v>
      </c>
      <c r="AJ35" s="36" t="s">
        <v>77</v>
      </c>
      <c r="AK35" s="36" t="s">
        <v>77</v>
      </c>
      <c r="AL35" s="36" t="s">
        <v>77</v>
      </c>
      <c r="AM35" s="36" t="s">
        <v>77</v>
      </c>
      <c r="AN35" s="35" t="s">
        <v>447</v>
      </c>
      <c r="AO35" s="35" t="s">
        <v>78</v>
      </c>
      <c r="AP35" s="35" t="s">
        <v>448</v>
      </c>
      <c r="AQ35" s="35">
        <v>18102385222</v>
      </c>
      <c r="AR35" s="30"/>
    </row>
    <row r="36" s="2" customFormat="1" ht="62" customHeight="1" spans="1:44">
      <c r="A36" s="8">
        <v>30</v>
      </c>
      <c r="B36" s="16" t="s">
        <v>449</v>
      </c>
      <c r="C36" s="16" t="s">
        <v>450</v>
      </c>
      <c r="D36" s="32" t="s">
        <v>451</v>
      </c>
      <c r="E36" s="16" t="s">
        <v>452</v>
      </c>
      <c r="F36" s="16" t="s">
        <v>453</v>
      </c>
      <c r="G36" s="16" t="s">
        <v>60</v>
      </c>
      <c r="H36" s="16" t="s">
        <v>380</v>
      </c>
      <c r="I36" s="16" t="s">
        <v>454</v>
      </c>
      <c r="J36" s="16" t="s">
        <v>455</v>
      </c>
      <c r="K36" s="30" t="s">
        <v>456</v>
      </c>
      <c r="L36" s="30" t="s">
        <v>457</v>
      </c>
      <c r="M36" s="30" t="s">
        <v>458</v>
      </c>
      <c r="N36" s="30" t="s">
        <v>459</v>
      </c>
      <c r="O36" s="30" t="s">
        <v>460</v>
      </c>
      <c r="P36" s="30" t="s">
        <v>461</v>
      </c>
      <c r="Q36" s="30" t="s">
        <v>462</v>
      </c>
      <c r="R36" s="30" t="s">
        <v>390</v>
      </c>
      <c r="S36" s="30" t="s">
        <v>463</v>
      </c>
      <c r="T36" s="8" t="s">
        <v>73</v>
      </c>
      <c r="U36" s="8" t="s">
        <v>464</v>
      </c>
      <c r="V36" s="8">
        <v>2025</v>
      </c>
      <c r="W36" s="8" t="s">
        <v>75</v>
      </c>
      <c r="X36" s="8">
        <v>2025.1</v>
      </c>
      <c r="Y36" s="8">
        <v>2025.12</v>
      </c>
      <c r="Z36" s="12">
        <v>70</v>
      </c>
      <c r="AA36" s="8">
        <v>70</v>
      </c>
      <c r="AB36" s="44"/>
      <c r="AC36" s="8"/>
      <c r="AD36" s="8"/>
      <c r="AE36" s="30">
        <v>46277</v>
      </c>
      <c r="AF36" s="30">
        <v>46277</v>
      </c>
      <c r="AG36" s="30" t="s">
        <v>77</v>
      </c>
      <c r="AH36" s="30" t="s">
        <v>77</v>
      </c>
      <c r="AI36" s="30" t="s">
        <v>75</v>
      </c>
      <c r="AJ36" s="30" t="s">
        <v>77</v>
      </c>
      <c r="AK36" s="30" t="s">
        <v>77</v>
      </c>
      <c r="AL36" s="30" t="s">
        <v>77</v>
      </c>
      <c r="AM36" s="30" t="s">
        <v>77</v>
      </c>
      <c r="AN36" s="30" t="s">
        <v>77</v>
      </c>
      <c r="AO36" s="30" t="s">
        <v>78</v>
      </c>
      <c r="AP36" s="30" t="s">
        <v>465</v>
      </c>
      <c r="AQ36" s="30">
        <v>13983448473</v>
      </c>
      <c r="AR36" s="62"/>
    </row>
    <row r="37" s="2" customFormat="1" ht="62" customHeight="1" spans="1:44">
      <c r="A37" s="8">
        <v>31</v>
      </c>
      <c r="B37" s="16" t="s">
        <v>466</v>
      </c>
      <c r="C37" s="16" t="s">
        <v>467</v>
      </c>
      <c r="D37" s="16" t="s">
        <v>467</v>
      </c>
      <c r="E37" s="16" t="s">
        <v>467</v>
      </c>
      <c r="F37" s="16" t="s">
        <v>468</v>
      </c>
      <c r="G37" s="16" t="s">
        <v>60</v>
      </c>
      <c r="H37" s="16" t="s">
        <v>380</v>
      </c>
      <c r="I37" s="16" t="s">
        <v>469</v>
      </c>
      <c r="J37" s="16" t="s">
        <v>470</v>
      </c>
      <c r="K37" s="30" t="s">
        <v>471</v>
      </c>
      <c r="L37" s="30" t="s">
        <v>472</v>
      </c>
      <c r="M37" s="30" t="s">
        <v>473</v>
      </c>
      <c r="N37" s="30" t="s">
        <v>474</v>
      </c>
      <c r="O37" s="30" t="s">
        <v>475</v>
      </c>
      <c r="P37" s="30" t="s">
        <v>476</v>
      </c>
      <c r="Q37" s="30" t="s">
        <v>477</v>
      </c>
      <c r="R37" s="30" t="s">
        <v>390</v>
      </c>
      <c r="S37" s="30" t="s">
        <v>478</v>
      </c>
      <c r="T37" s="8" t="s">
        <v>73</v>
      </c>
      <c r="U37" s="8" t="s">
        <v>464</v>
      </c>
      <c r="V37" s="8">
        <v>2025</v>
      </c>
      <c r="W37" s="8" t="s">
        <v>75</v>
      </c>
      <c r="X37" s="8">
        <v>2025.1</v>
      </c>
      <c r="Y37" s="8">
        <v>2025.12</v>
      </c>
      <c r="Z37" s="12">
        <v>140</v>
      </c>
      <c r="AA37" s="8">
        <v>140</v>
      </c>
      <c r="AB37" s="44"/>
      <c r="AC37" s="8"/>
      <c r="AD37" s="8"/>
      <c r="AE37" s="30">
        <v>49467</v>
      </c>
      <c r="AF37" s="30">
        <v>49467</v>
      </c>
      <c r="AG37" s="30" t="s">
        <v>77</v>
      </c>
      <c r="AH37" s="30" t="s">
        <v>77</v>
      </c>
      <c r="AI37" s="30" t="s">
        <v>77</v>
      </c>
      <c r="AJ37" s="30" t="s">
        <v>77</v>
      </c>
      <c r="AK37" s="30" t="s">
        <v>77</v>
      </c>
      <c r="AL37" s="30" t="s">
        <v>77</v>
      </c>
      <c r="AM37" s="30" t="s">
        <v>77</v>
      </c>
      <c r="AN37" s="30" t="s">
        <v>77</v>
      </c>
      <c r="AO37" s="30" t="s">
        <v>78</v>
      </c>
      <c r="AP37" s="30" t="s">
        <v>479</v>
      </c>
      <c r="AQ37" s="30">
        <v>44578349</v>
      </c>
      <c r="AR37" s="62"/>
    </row>
    <row r="38" s="2" customFormat="1" ht="62" customHeight="1" spans="1:44">
      <c r="A38" s="8">
        <v>32</v>
      </c>
      <c r="B38" s="16" t="s">
        <v>480</v>
      </c>
      <c r="C38" s="16" t="s">
        <v>450</v>
      </c>
      <c r="D38" s="32" t="s">
        <v>481</v>
      </c>
      <c r="E38" s="16" t="s">
        <v>482</v>
      </c>
      <c r="F38" s="16" t="s">
        <v>483</v>
      </c>
      <c r="G38" s="16" t="s">
        <v>484</v>
      </c>
      <c r="H38" s="16" t="s">
        <v>380</v>
      </c>
      <c r="I38" s="16" t="s">
        <v>485</v>
      </c>
      <c r="J38" s="16" t="s">
        <v>486</v>
      </c>
      <c r="K38" s="30" t="s">
        <v>487</v>
      </c>
      <c r="L38" s="30" t="s">
        <v>488</v>
      </c>
      <c r="M38" s="30" t="s">
        <v>489</v>
      </c>
      <c r="N38" s="30" t="s">
        <v>490</v>
      </c>
      <c r="O38" s="30" t="s">
        <v>491</v>
      </c>
      <c r="P38" s="30" t="s">
        <v>492</v>
      </c>
      <c r="Q38" s="30" t="s">
        <v>493</v>
      </c>
      <c r="R38" s="30" t="s">
        <v>390</v>
      </c>
      <c r="S38" s="30" t="s">
        <v>494</v>
      </c>
      <c r="T38" s="8" t="s">
        <v>73</v>
      </c>
      <c r="U38" s="8" t="s">
        <v>464</v>
      </c>
      <c r="V38" s="8">
        <v>2025</v>
      </c>
      <c r="W38" s="8" t="s">
        <v>75</v>
      </c>
      <c r="X38" s="8">
        <v>2025.1</v>
      </c>
      <c r="Y38" s="8">
        <v>2025.12</v>
      </c>
      <c r="Z38" s="12">
        <v>270</v>
      </c>
      <c r="AA38" s="8">
        <v>270</v>
      </c>
      <c r="AB38" s="44"/>
      <c r="AC38" s="8"/>
      <c r="AD38" s="8"/>
      <c r="AE38" s="30">
        <v>900</v>
      </c>
      <c r="AF38" s="30">
        <v>900</v>
      </c>
      <c r="AG38" s="30" t="s">
        <v>77</v>
      </c>
      <c r="AH38" s="30" t="s">
        <v>77</v>
      </c>
      <c r="AI38" s="30" t="s">
        <v>75</v>
      </c>
      <c r="AJ38" s="30" t="s">
        <v>77</v>
      </c>
      <c r="AK38" s="30" t="s">
        <v>77</v>
      </c>
      <c r="AL38" s="30" t="s">
        <v>77</v>
      </c>
      <c r="AM38" s="30" t="s">
        <v>77</v>
      </c>
      <c r="AN38" s="30" t="s">
        <v>77</v>
      </c>
      <c r="AO38" s="30" t="s">
        <v>78</v>
      </c>
      <c r="AP38" s="30" t="s">
        <v>495</v>
      </c>
      <c r="AQ38" s="30">
        <v>44578257</v>
      </c>
      <c r="AR38" s="62"/>
    </row>
    <row r="39" s="2" customFormat="1" ht="62" customHeight="1" spans="1:44">
      <c r="A39" s="8">
        <v>33</v>
      </c>
      <c r="B39" s="11" t="s">
        <v>496</v>
      </c>
      <c r="C39" s="16" t="s">
        <v>118</v>
      </c>
      <c r="D39" s="32" t="s">
        <v>135</v>
      </c>
      <c r="E39" s="16" t="s">
        <v>136</v>
      </c>
      <c r="F39" s="11" t="s">
        <v>497</v>
      </c>
      <c r="G39" s="16" t="s">
        <v>60</v>
      </c>
      <c r="H39" s="16" t="s">
        <v>380</v>
      </c>
      <c r="I39" s="11" t="s">
        <v>498</v>
      </c>
      <c r="J39" s="16" t="s">
        <v>499</v>
      </c>
      <c r="K39" s="30" t="s">
        <v>500</v>
      </c>
      <c r="L39" s="30" t="s">
        <v>501</v>
      </c>
      <c r="M39" s="30" t="s">
        <v>502</v>
      </c>
      <c r="N39" s="30" t="s">
        <v>503</v>
      </c>
      <c r="O39" s="30" t="s">
        <v>475</v>
      </c>
      <c r="P39" s="30" t="s">
        <v>504</v>
      </c>
      <c r="Q39" s="30" t="s">
        <v>505</v>
      </c>
      <c r="R39" s="30" t="s">
        <v>390</v>
      </c>
      <c r="S39" s="30" t="s">
        <v>506</v>
      </c>
      <c r="T39" s="8" t="s">
        <v>73</v>
      </c>
      <c r="U39" s="8" t="s">
        <v>464</v>
      </c>
      <c r="V39" s="8">
        <v>2025</v>
      </c>
      <c r="W39" s="8" t="s">
        <v>75</v>
      </c>
      <c r="X39" s="8">
        <v>2025.1</v>
      </c>
      <c r="Y39" s="8">
        <v>2025.12</v>
      </c>
      <c r="Z39" s="12">
        <v>1500</v>
      </c>
      <c r="AA39" s="8">
        <v>1500</v>
      </c>
      <c r="AB39" s="44"/>
      <c r="AC39" s="8"/>
      <c r="AD39" s="8"/>
      <c r="AE39" s="30">
        <v>8000</v>
      </c>
      <c r="AF39" s="30">
        <v>8000</v>
      </c>
      <c r="AG39" s="30" t="s">
        <v>77</v>
      </c>
      <c r="AH39" s="30" t="s">
        <v>77</v>
      </c>
      <c r="AI39" s="30" t="s">
        <v>77</v>
      </c>
      <c r="AJ39" s="30" t="s">
        <v>77</v>
      </c>
      <c r="AK39" s="30" t="s">
        <v>77</v>
      </c>
      <c r="AL39" s="30" t="s">
        <v>77</v>
      </c>
      <c r="AM39" s="30" t="s">
        <v>77</v>
      </c>
      <c r="AN39" s="30" t="s">
        <v>77</v>
      </c>
      <c r="AO39" s="30" t="s">
        <v>78</v>
      </c>
      <c r="AP39" s="30" t="s">
        <v>465</v>
      </c>
      <c r="AQ39" s="30">
        <v>44578349</v>
      </c>
      <c r="AR39" s="62"/>
    </row>
    <row r="40" s="2" customFormat="1" ht="62" customHeight="1" spans="1:44">
      <c r="A40" s="8">
        <v>34</v>
      </c>
      <c r="B40" s="11" t="s">
        <v>507</v>
      </c>
      <c r="C40" s="16" t="s">
        <v>376</v>
      </c>
      <c r="D40" s="32" t="s">
        <v>508</v>
      </c>
      <c r="E40" s="16" t="s">
        <v>509</v>
      </c>
      <c r="F40" s="16" t="s">
        <v>510</v>
      </c>
      <c r="G40" s="16" t="s">
        <v>484</v>
      </c>
      <c r="H40" s="16" t="s">
        <v>380</v>
      </c>
      <c r="I40" s="11" t="s">
        <v>511</v>
      </c>
      <c r="J40" s="16" t="s">
        <v>512</v>
      </c>
      <c r="K40" s="30" t="s">
        <v>512</v>
      </c>
      <c r="L40" s="30" t="s">
        <v>513</v>
      </c>
      <c r="M40" s="30" t="s">
        <v>502</v>
      </c>
      <c r="N40" s="30" t="s">
        <v>514</v>
      </c>
      <c r="O40" s="30" t="s">
        <v>515</v>
      </c>
      <c r="P40" s="30" t="s">
        <v>516</v>
      </c>
      <c r="Q40" s="30" t="s">
        <v>517</v>
      </c>
      <c r="R40" s="30" t="s">
        <v>390</v>
      </c>
      <c r="S40" s="30" t="s">
        <v>506</v>
      </c>
      <c r="T40" s="8" t="s">
        <v>73</v>
      </c>
      <c r="U40" s="8" t="s">
        <v>464</v>
      </c>
      <c r="V40" s="8">
        <v>2025</v>
      </c>
      <c r="W40" s="8" t="s">
        <v>75</v>
      </c>
      <c r="X40" s="8">
        <v>2025.1</v>
      </c>
      <c r="Y40" s="8">
        <v>2025.12</v>
      </c>
      <c r="Z40" s="12">
        <v>11.5</v>
      </c>
      <c r="AA40" s="44">
        <v>11.5</v>
      </c>
      <c r="AB40" s="44"/>
      <c r="AC40" s="8"/>
      <c r="AD40" s="8"/>
      <c r="AE40" s="30">
        <v>70</v>
      </c>
      <c r="AF40" s="30">
        <v>20</v>
      </c>
      <c r="AG40" s="30" t="s">
        <v>77</v>
      </c>
      <c r="AH40" s="30" t="s">
        <v>77</v>
      </c>
      <c r="AI40" s="30" t="s">
        <v>77</v>
      </c>
      <c r="AJ40" s="30" t="s">
        <v>77</v>
      </c>
      <c r="AK40" s="30" t="s">
        <v>77</v>
      </c>
      <c r="AL40" s="30" t="s">
        <v>77</v>
      </c>
      <c r="AM40" s="30" t="s">
        <v>77</v>
      </c>
      <c r="AN40" s="30" t="s">
        <v>77</v>
      </c>
      <c r="AO40" s="30" t="s">
        <v>78</v>
      </c>
      <c r="AP40" s="30" t="s">
        <v>495</v>
      </c>
      <c r="AQ40" s="30">
        <v>44578257</v>
      </c>
      <c r="AR40" s="62"/>
    </row>
    <row r="41" s="2" customFormat="1" ht="62" customHeight="1" spans="1:44">
      <c r="A41" s="8">
        <v>35</v>
      </c>
      <c r="B41" s="11" t="s">
        <v>518</v>
      </c>
      <c r="C41" s="16" t="s">
        <v>118</v>
      </c>
      <c r="D41" s="32" t="s">
        <v>519</v>
      </c>
      <c r="E41" s="16" t="s">
        <v>520</v>
      </c>
      <c r="F41" s="11" t="s">
        <v>521</v>
      </c>
      <c r="G41" s="16" t="s">
        <v>484</v>
      </c>
      <c r="H41" s="16" t="s">
        <v>380</v>
      </c>
      <c r="I41" s="11" t="s">
        <v>522</v>
      </c>
      <c r="J41" s="16" t="s">
        <v>523</v>
      </c>
      <c r="K41" s="30" t="s">
        <v>524</v>
      </c>
      <c r="L41" s="30" t="s">
        <v>525</v>
      </c>
      <c r="M41" s="30" t="s">
        <v>526</v>
      </c>
      <c r="N41" s="30" t="s">
        <v>527</v>
      </c>
      <c r="O41" s="30" t="s">
        <v>528</v>
      </c>
      <c r="P41" s="30" t="s">
        <v>529</v>
      </c>
      <c r="Q41" s="30" t="s">
        <v>530</v>
      </c>
      <c r="R41" s="30" t="s">
        <v>390</v>
      </c>
      <c r="S41" s="30" t="s">
        <v>531</v>
      </c>
      <c r="T41" s="8" t="s">
        <v>73</v>
      </c>
      <c r="U41" s="8" t="s">
        <v>464</v>
      </c>
      <c r="V41" s="8">
        <v>2025</v>
      </c>
      <c r="W41" s="8" t="s">
        <v>75</v>
      </c>
      <c r="X41" s="8">
        <v>2025.1</v>
      </c>
      <c r="Y41" s="8">
        <v>2025.12</v>
      </c>
      <c r="Z41" s="12">
        <v>420</v>
      </c>
      <c r="AA41" s="8">
        <v>420</v>
      </c>
      <c r="AB41" s="44"/>
      <c r="AC41" s="8"/>
      <c r="AD41" s="8"/>
      <c r="AE41" s="30">
        <v>49467</v>
      </c>
      <c r="AF41" s="30">
        <v>49467</v>
      </c>
      <c r="AG41" s="30" t="s">
        <v>77</v>
      </c>
      <c r="AH41" s="30" t="s">
        <v>77</v>
      </c>
      <c r="AI41" s="30" t="s">
        <v>77</v>
      </c>
      <c r="AJ41" s="30" t="s">
        <v>77</v>
      </c>
      <c r="AK41" s="30" t="s">
        <v>77</v>
      </c>
      <c r="AL41" s="30" t="s">
        <v>77</v>
      </c>
      <c r="AM41" s="30" t="s">
        <v>77</v>
      </c>
      <c r="AN41" s="30" t="s">
        <v>77</v>
      </c>
      <c r="AO41" s="30" t="s">
        <v>78</v>
      </c>
      <c r="AP41" s="30" t="s">
        <v>465</v>
      </c>
      <c r="AQ41" s="30">
        <v>44578349</v>
      </c>
      <c r="AR41" s="62"/>
    </row>
    <row r="42" s="2" customFormat="1" ht="62" customHeight="1" spans="1:44">
      <c r="A42" s="8">
        <v>36</v>
      </c>
      <c r="B42" s="11" t="s">
        <v>532</v>
      </c>
      <c r="C42" s="16" t="s">
        <v>376</v>
      </c>
      <c r="D42" s="9" t="s">
        <v>395</v>
      </c>
      <c r="E42" s="9" t="s">
        <v>395</v>
      </c>
      <c r="F42" s="11" t="s">
        <v>533</v>
      </c>
      <c r="G42" s="16" t="s">
        <v>60</v>
      </c>
      <c r="H42" s="16" t="s">
        <v>380</v>
      </c>
      <c r="I42" s="11" t="s">
        <v>534</v>
      </c>
      <c r="J42" s="16" t="s">
        <v>535</v>
      </c>
      <c r="K42" s="30" t="s">
        <v>536</v>
      </c>
      <c r="L42" s="30" t="s">
        <v>537</v>
      </c>
      <c r="M42" s="30" t="s">
        <v>538</v>
      </c>
      <c r="N42" s="30" t="s">
        <v>539</v>
      </c>
      <c r="O42" s="30" t="s">
        <v>540</v>
      </c>
      <c r="P42" s="30" t="s">
        <v>541</v>
      </c>
      <c r="Q42" s="30" t="s">
        <v>542</v>
      </c>
      <c r="R42" s="30" t="s">
        <v>390</v>
      </c>
      <c r="S42" s="30" t="s">
        <v>405</v>
      </c>
      <c r="T42" s="8" t="s">
        <v>73</v>
      </c>
      <c r="U42" s="8" t="s">
        <v>464</v>
      </c>
      <c r="V42" s="8">
        <v>2025</v>
      </c>
      <c r="W42" s="8" t="s">
        <v>75</v>
      </c>
      <c r="X42" s="8">
        <v>2025.1</v>
      </c>
      <c r="Y42" s="8">
        <v>2025.12</v>
      </c>
      <c r="Z42" s="12">
        <v>180</v>
      </c>
      <c r="AA42" s="8">
        <v>180</v>
      </c>
      <c r="AB42" s="44"/>
      <c r="AC42" s="44"/>
      <c r="AD42" s="8"/>
      <c r="AE42" s="35">
        <v>860</v>
      </c>
      <c r="AF42" s="35">
        <v>500</v>
      </c>
      <c r="AG42" s="30" t="s">
        <v>77</v>
      </c>
      <c r="AH42" s="30" t="s">
        <v>77</v>
      </c>
      <c r="AI42" s="30" t="s">
        <v>77</v>
      </c>
      <c r="AJ42" s="30" t="s">
        <v>77</v>
      </c>
      <c r="AK42" s="30" t="s">
        <v>77</v>
      </c>
      <c r="AL42" s="30" t="s">
        <v>77</v>
      </c>
      <c r="AM42" s="30" t="s">
        <v>77</v>
      </c>
      <c r="AN42" s="30" t="s">
        <v>77</v>
      </c>
      <c r="AO42" s="30" t="s">
        <v>78</v>
      </c>
      <c r="AP42" s="30" t="s">
        <v>495</v>
      </c>
      <c r="AQ42" s="30">
        <v>44578257</v>
      </c>
      <c r="AR42" s="62"/>
    </row>
    <row r="43" customHeight="1" spans="1:44">
      <c r="A43" s="8">
        <v>37</v>
      </c>
      <c r="B43" s="16" t="s">
        <v>543</v>
      </c>
      <c r="C43" s="16" t="s">
        <v>376</v>
      </c>
      <c r="D43" s="32" t="s">
        <v>508</v>
      </c>
      <c r="E43" s="16" t="s">
        <v>544</v>
      </c>
      <c r="F43" s="16" t="s">
        <v>545</v>
      </c>
      <c r="G43" s="16" t="s">
        <v>60</v>
      </c>
      <c r="H43" s="16" t="s">
        <v>380</v>
      </c>
      <c r="I43" s="11" t="s">
        <v>546</v>
      </c>
      <c r="J43" s="16" t="s">
        <v>547</v>
      </c>
      <c r="K43" s="30" t="s">
        <v>548</v>
      </c>
      <c r="L43" s="30">
        <v>350</v>
      </c>
      <c r="M43" s="30" t="s">
        <v>549</v>
      </c>
      <c r="N43" s="30" t="s">
        <v>514</v>
      </c>
      <c r="O43" s="30" t="s">
        <v>475</v>
      </c>
      <c r="P43" s="30" t="s">
        <v>550</v>
      </c>
      <c r="Q43" s="30" t="s">
        <v>551</v>
      </c>
      <c r="R43" s="30" t="s">
        <v>390</v>
      </c>
      <c r="S43" s="30" t="s">
        <v>478</v>
      </c>
      <c r="T43" s="8" t="s">
        <v>73</v>
      </c>
      <c r="U43" s="8" t="s">
        <v>464</v>
      </c>
      <c r="V43" s="8">
        <v>2025</v>
      </c>
      <c r="W43" s="8" t="s">
        <v>75</v>
      </c>
      <c r="X43" s="8">
        <v>2025.1</v>
      </c>
      <c r="Y43" s="8">
        <v>2025.12</v>
      </c>
      <c r="Z43" s="12">
        <f t="shared" ref="Z43:Z46" si="0">AA43+AB43+AC43+AD43</f>
        <v>51.93</v>
      </c>
      <c r="AA43" s="44">
        <v>51.93</v>
      </c>
      <c r="AB43" s="44"/>
      <c r="AC43" s="44"/>
      <c r="AD43" s="44"/>
      <c r="AE43" s="30">
        <v>350</v>
      </c>
      <c r="AF43" s="30">
        <v>350</v>
      </c>
      <c r="AG43" s="30" t="s">
        <v>77</v>
      </c>
      <c r="AH43" s="30" t="s">
        <v>77</v>
      </c>
      <c r="AI43" s="30" t="s">
        <v>77</v>
      </c>
      <c r="AJ43" s="30" t="s">
        <v>77</v>
      </c>
      <c r="AK43" s="30" t="s">
        <v>77</v>
      </c>
      <c r="AL43" s="30" t="s">
        <v>77</v>
      </c>
      <c r="AM43" s="30" t="s">
        <v>77</v>
      </c>
      <c r="AN43" s="30" t="s">
        <v>77</v>
      </c>
      <c r="AO43" s="30" t="s">
        <v>78</v>
      </c>
      <c r="AP43" s="30" t="s">
        <v>552</v>
      </c>
      <c r="AQ43" s="30"/>
      <c r="AR43" s="62"/>
    </row>
    <row r="44" customHeight="1" spans="1:44">
      <c r="A44" s="8">
        <v>38</v>
      </c>
      <c r="B44" s="16" t="s">
        <v>553</v>
      </c>
      <c r="C44" s="16" t="s">
        <v>118</v>
      </c>
      <c r="D44" s="16" t="s">
        <v>554</v>
      </c>
      <c r="E44" s="16" t="s">
        <v>555</v>
      </c>
      <c r="F44" s="16" t="s">
        <v>556</v>
      </c>
      <c r="G44" s="16" t="s">
        <v>60</v>
      </c>
      <c r="H44" s="16" t="s">
        <v>557</v>
      </c>
      <c r="I44" s="16" t="s">
        <v>558</v>
      </c>
      <c r="J44" s="16" t="s">
        <v>559</v>
      </c>
      <c r="K44" s="30" t="s">
        <v>560</v>
      </c>
      <c r="L44" s="30"/>
      <c r="M44" s="30" t="s">
        <v>66</v>
      </c>
      <c r="N44" s="30" t="s">
        <v>158</v>
      </c>
      <c r="O44" s="30" t="s">
        <v>561</v>
      </c>
      <c r="P44" s="30" t="s">
        <v>562</v>
      </c>
      <c r="Q44" s="30" t="s">
        <v>563</v>
      </c>
      <c r="R44" s="30" t="s">
        <v>564</v>
      </c>
      <c r="S44" s="30">
        <v>0.95</v>
      </c>
      <c r="T44" s="8" t="s">
        <v>565</v>
      </c>
      <c r="U44" s="8" t="s">
        <v>566</v>
      </c>
      <c r="V44" s="8">
        <v>2025</v>
      </c>
      <c r="W44" s="8" t="s">
        <v>75</v>
      </c>
      <c r="X44" s="8">
        <v>45658</v>
      </c>
      <c r="Y44" s="8">
        <v>45992</v>
      </c>
      <c r="Z44" s="12">
        <f t="shared" si="0"/>
        <v>300</v>
      </c>
      <c r="AA44" s="8">
        <v>300</v>
      </c>
      <c r="AB44" s="8">
        <v>0</v>
      </c>
      <c r="AC44" s="8">
        <v>0</v>
      </c>
      <c r="AD44" s="8">
        <v>0</v>
      </c>
      <c r="AE44" s="30">
        <v>12600</v>
      </c>
      <c r="AF44" s="30">
        <v>1172</v>
      </c>
      <c r="AG44" s="30" t="s">
        <v>77</v>
      </c>
      <c r="AH44" s="30" t="s">
        <v>77</v>
      </c>
      <c r="AI44" s="30" t="s">
        <v>77</v>
      </c>
      <c r="AJ44" s="30" t="s">
        <v>77</v>
      </c>
      <c r="AK44" s="30" t="s">
        <v>77</v>
      </c>
      <c r="AL44" s="30" t="s">
        <v>77</v>
      </c>
      <c r="AM44" s="30" t="s">
        <v>567</v>
      </c>
      <c r="AN44" s="30" t="s">
        <v>447</v>
      </c>
      <c r="AO44" s="30" t="s">
        <v>568</v>
      </c>
      <c r="AP44" s="30" t="s">
        <v>569</v>
      </c>
      <c r="AQ44" s="30" t="s">
        <v>570</v>
      </c>
      <c r="AR44" s="30"/>
    </row>
    <row r="45" customHeight="1" spans="1:44">
      <c r="A45" s="8">
        <v>39</v>
      </c>
      <c r="B45" s="9" t="s">
        <v>571</v>
      </c>
      <c r="C45" s="16" t="s">
        <v>376</v>
      </c>
      <c r="D45" s="9" t="s">
        <v>508</v>
      </c>
      <c r="E45" s="9" t="s">
        <v>544</v>
      </c>
      <c r="F45" s="9" t="s">
        <v>572</v>
      </c>
      <c r="G45" s="11" t="s">
        <v>60</v>
      </c>
      <c r="H45" s="8" t="s">
        <v>380</v>
      </c>
      <c r="I45" s="41" t="s">
        <v>573</v>
      </c>
      <c r="J45" s="9" t="s">
        <v>574</v>
      </c>
      <c r="K45" s="36" t="s">
        <v>575</v>
      </c>
      <c r="L45" s="36" t="s">
        <v>576</v>
      </c>
      <c r="M45" s="36" t="s">
        <v>577</v>
      </c>
      <c r="N45" s="36" t="s">
        <v>578</v>
      </c>
      <c r="O45" s="36" t="s">
        <v>579</v>
      </c>
      <c r="P45" s="36" t="s">
        <v>580</v>
      </c>
      <c r="Q45" s="36" t="s">
        <v>581</v>
      </c>
      <c r="R45" s="36" t="s">
        <v>390</v>
      </c>
      <c r="S45" s="36" t="s">
        <v>582</v>
      </c>
      <c r="T45" s="8" t="s">
        <v>73</v>
      </c>
      <c r="U45" s="13" t="s">
        <v>583</v>
      </c>
      <c r="V45" s="13">
        <v>2025</v>
      </c>
      <c r="W45" s="13" t="s">
        <v>75</v>
      </c>
      <c r="X45" s="13">
        <v>2025.1</v>
      </c>
      <c r="Y45" s="13">
        <v>2025.12</v>
      </c>
      <c r="Z45" s="12">
        <v>60</v>
      </c>
      <c r="AA45" s="13">
        <v>60</v>
      </c>
      <c r="AB45" s="13"/>
      <c r="AC45" s="13"/>
      <c r="AD45" s="13"/>
      <c r="AE45" s="36">
        <v>200</v>
      </c>
      <c r="AF45" s="36">
        <v>60</v>
      </c>
      <c r="AG45" s="36" t="s">
        <v>77</v>
      </c>
      <c r="AH45" s="36" t="s">
        <v>77</v>
      </c>
      <c r="AI45" s="36" t="s">
        <v>77</v>
      </c>
      <c r="AJ45" s="36" t="s">
        <v>77</v>
      </c>
      <c r="AK45" s="36" t="s">
        <v>77</v>
      </c>
      <c r="AL45" s="36" t="s">
        <v>77</v>
      </c>
      <c r="AM45" s="36" t="s">
        <v>77</v>
      </c>
      <c r="AN45" s="36" t="s">
        <v>77</v>
      </c>
      <c r="AO45" s="36" t="s">
        <v>77</v>
      </c>
      <c r="AP45" s="36"/>
      <c r="AQ45" s="36"/>
      <c r="AR45" s="36"/>
    </row>
    <row r="46" customHeight="1" spans="1:44">
      <c r="A46" s="8">
        <v>40</v>
      </c>
      <c r="B46" s="9" t="s">
        <v>584</v>
      </c>
      <c r="C46" s="9" t="s">
        <v>56</v>
      </c>
      <c r="D46" s="33" t="s">
        <v>182</v>
      </c>
      <c r="E46" s="9" t="s">
        <v>251</v>
      </c>
      <c r="F46" s="9" t="s">
        <v>585</v>
      </c>
      <c r="G46" s="9" t="s">
        <v>586</v>
      </c>
      <c r="H46" s="9" t="s">
        <v>587</v>
      </c>
      <c r="I46" s="9" t="s">
        <v>588</v>
      </c>
      <c r="J46" s="9" t="s">
        <v>589</v>
      </c>
      <c r="K46" s="36" t="s">
        <v>590</v>
      </c>
      <c r="L46" s="36" t="s">
        <v>591</v>
      </c>
      <c r="M46" s="36"/>
      <c r="N46" s="36" t="s">
        <v>441</v>
      </c>
      <c r="O46" s="36" t="s">
        <v>592</v>
      </c>
      <c r="P46" s="36" t="s">
        <v>593</v>
      </c>
      <c r="Q46" s="36" t="s">
        <v>594</v>
      </c>
      <c r="R46" s="36" t="s">
        <v>595</v>
      </c>
      <c r="S46" s="36" t="s">
        <v>72</v>
      </c>
      <c r="T46" s="8" t="s">
        <v>73</v>
      </c>
      <c r="U46" s="13" t="s">
        <v>596</v>
      </c>
      <c r="V46" s="13">
        <v>2025</v>
      </c>
      <c r="W46" s="13" t="s">
        <v>75</v>
      </c>
      <c r="X46" s="13">
        <v>2025.1</v>
      </c>
      <c r="Y46" s="13">
        <v>2025.12</v>
      </c>
      <c r="Z46" s="12">
        <f t="shared" si="0"/>
        <v>700</v>
      </c>
      <c r="AA46" s="13">
        <v>700</v>
      </c>
      <c r="AB46" s="13">
        <v>0</v>
      </c>
      <c r="AC46" s="13">
        <v>0</v>
      </c>
      <c r="AD46" s="13">
        <v>0</v>
      </c>
      <c r="AE46" s="36">
        <v>10000</v>
      </c>
      <c r="AF46" s="36">
        <v>100</v>
      </c>
      <c r="AG46" s="36" t="s">
        <v>77</v>
      </c>
      <c r="AH46" s="36" t="s">
        <v>77</v>
      </c>
      <c r="AI46" s="36" t="s">
        <v>77</v>
      </c>
      <c r="AJ46" s="36" t="s">
        <v>75</v>
      </c>
      <c r="AK46" s="36" t="s">
        <v>77</v>
      </c>
      <c r="AL46" s="36" t="s">
        <v>77</v>
      </c>
      <c r="AM46" s="36" t="s">
        <v>78</v>
      </c>
      <c r="AN46" s="36" t="s">
        <v>77</v>
      </c>
      <c r="AO46" s="36" t="s">
        <v>78</v>
      </c>
      <c r="AP46" s="36" t="s">
        <v>597</v>
      </c>
      <c r="AQ46" s="36">
        <v>13594668510</v>
      </c>
      <c r="AR46" s="36"/>
    </row>
    <row r="47" customHeight="1" spans="1:44">
      <c r="A47" s="8">
        <v>41</v>
      </c>
      <c r="B47" s="16" t="s">
        <v>598</v>
      </c>
      <c r="C47" s="8" t="s">
        <v>599</v>
      </c>
      <c r="D47" s="8" t="s">
        <v>182</v>
      </c>
      <c r="E47" s="8" t="s">
        <v>600</v>
      </c>
      <c r="F47" s="16" t="s">
        <v>601</v>
      </c>
      <c r="G47" s="16" t="s">
        <v>60</v>
      </c>
      <c r="H47" s="16" t="s">
        <v>380</v>
      </c>
      <c r="I47" s="16" t="s">
        <v>602</v>
      </c>
      <c r="J47" s="11" t="s">
        <v>603</v>
      </c>
      <c r="K47" s="13" t="s">
        <v>604</v>
      </c>
      <c r="L47" s="15" t="s">
        <v>605</v>
      </c>
      <c r="M47" s="13" t="s">
        <v>66</v>
      </c>
      <c r="N47" s="12" t="s">
        <v>606</v>
      </c>
      <c r="O47" s="13" t="s">
        <v>607</v>
      </c>
      <c r="P47" s="12" t="s">
        <v>608</v>
      </c>
      <c r="Q47" s="13" t="s">
        <v>609</v>
      </c>
      <c r="R47" s="12" t="s">
        <v>177</v>
      </c>
      <c r="S47" s="13" t="s">
        <v>610</v>
      </c>
      <c r="T47" s="8" t="s">
        <v>611</v>
      </c>
      <c r="U47" s="8" t="s">
        <v>612</v>
      </c>
      <c r="V47" s="8">
        <v>2024</v>
      </c>
      <c r="W47" s="8" t="s">
        <v>75</v>
      </c>
      <c r="X47" s="8">
        <v>2025.04</v>
      </c>
      <c r="Y47" s="8">
        <v>2025.12</v>
      </c>
      <c r="Z47" s="12">
        <v>270</v>
      </c>
      <c r="AA47" s="12">
        <v>270</v>
      </c>
      <c r="AB47" s="8"/>
      <c r="AC47" s="8"/>
      <c r="AD47" s="8"/>
      <c r="AE47" s="8">
        <v>800</v>
      </c>
      <c r="AF47" s="8">
        <v>25</v>
      </c>
      <c r="AG47" s="8" t="s">
        <v>77</v>
      </c>
      <c r="AH47" s="8" t="s">
        <v>77</v>
      </c>
      <c r="AI47" s="8" t="s">
        <v>77</v>
      </c>
      <c r="AJ47" s="8" t="s">
        <v>75</v>
      </c>
      <c r="AK47" s="12" t="s">
        <v>77</v>
      </c>
      <c r="AL47" s="8" t="s">
        <v>77</v>
      </c>
      <c r="AM47" s="12" t="s">
        <v>78</v>
      </c>
      <c r="AN47" s="12" t="s">
        <v>77</v>
      </c>
      <c r="AO47" s="12" t="s">
        <v>78</v>
      </c>
      <c r="AP47" s="8" t="s">
        <v>613</v>
      </c>
      <c r="AQ47" s="63" t="s">
        <v>614</v>
      </c>
      <c r="AR47" s="13"/>
    </row>
    <row r="48" customHeight="1" spans="1:44">
      <c r="A48" s="8">
        <v>42</v>
      </c>
      <c r="B48" s="16" t="s">
        <v>615</v>
      </c>
      <c r="C48" s="8" t="s">
        <v>599</v>
      </c>
      <c r="D48" s="8" t="s">
        <v>182</v>
      </c>
      <c r="E48" s="8" t="s">
        <v>600</v>
      </c>
      <c r="F48" s="16" t="s">
        <v>616</v>
      </c>
      <c r="G48" s="16" t="s">
        <v>60</v>
      </c>
      <c r="H48" s="16" t="s">
        <v>617</v>
      </c>
      <c r="I48" s="16" t="s">
        <v>618</v>
      </c>
      <c r="J48" s="16" t="s">
        <v>619</v>
      </c>
      <c r="K48" s="30" t="s">
        <v>620</v>
      </c>
      <c r="L48" s="30" t="s">
        <v>621</v>
      </c>
      <c r="M48" s="30" t="s">
        <v>66</v>
      </c>
      <c r="N48" s="30" t="s">
        <v>606</v>
      </c>
      <c r="O48" s="30" t="s">
        <v>622</v>
      </c>
      <c r="P48" s="30" t="s">
        <v>623</v>
      </c>
      <c r="Q48" s="30" t="s">
        <v>624</v>
      </c>
      <c r="R48" s="30" t="s">
        <v>177</v>
      </c>
      <c r="S48" s="30" t="s">
        <v>610</v>
      </c>
      <c r="T48" s="8" t="s">
        <v>611</v>
      </c>
      <c r="U48" s="8" t="s">
        <v>612</v>
      </c>
      <c r="V48" s="8">
        <v>2024</v>
      </c>
      <c r="W48" s="8" t="s">
        <v>75</v>
      </c>
      <c r="X48" s="8">
        <v>2025.04</v>
      </c>
      <c r="Y48" s="8">
        <v>2025.12</v>
      </c>
      <c r="Z48" s="12">
        <v>390</v>
      </c>
      <c r="AA48" s="12">
        <v>390</v>
      </c>
      <c r="AB48" s="8"/>
      <c r="AC48" s="8"/>
      <c r="AD48" s="8"/>
      <c r="AE48" s="30">
        <v>1055</v>
      </c>
      <c r="AF48" s="30">
        <v>15</v>
      </c>
      <c r="AG48" s="30" t="s">
        <v>77</v>
      </c>
      <c r="AH48" s="30" t="s">
        <v>77</v>
      </c>
      <c r="AI48" s="30" t="s">
        <v>77</v>
      </c>
      <c r="AJ48" s="30" t="s">
        <v>75</v>
      </c>
      <c r="AK48" s="35" t="s">
        <v>77</v>
      </c>
      <c r="AL48" s="30" t="s">
        <v>77</v>
      </c>
      <c r="AM48" s="35" t="s">
        <v>78</v>
      </c>
      <c r="AN48" s="35" t="s">
        <v>77</v>
      </c>
      <c r="AO48" s="35" t="s">
        <v>78</v>
      </c>
      <c r="AP48" s="30" t="s">
        <v>613</v>
      </c>
      <c r="AQ48" s="64" t="s">
        <v>614</v>
      </c>
      <c r="AR48" s="36"/>
    </row>
    <row r="49" customHeight="1" spans="1:44">
      <c r="A49" s="8">
        <v>43</v>
      </c>
      <c r="B49" s="16" t="s">
        <v>625</v>
      </c>
      <c r="C49" s="8" t="s">
        <v>599</v>
      </c>
      <c r="D49" s="8" t="s">
        <v>91</v>
      </c>
      <c r="E49" s="8" t="s">
        <v>626</v>
      </c>
      <c r="F49" s="16" t="s">
        <v>627</v>
      </c>
      <c r="G49" s="16" t="s">
        <v>60</v>
      </c>
      <c r="H49" s="16" t="s">
        <v>628</v>
      </c>
      <c r="I49" s="16" t="s">
        <v>629</v>
      </c>
      <c r="J49" s="16" t="s">
        <v>630</v>
      </c>
      <c r="K49" s="30" t="s">
        <v>631</v>
      </c>
      <c r="L49" s="30" t="s">
        <v>632</v>
      </c>
      <c r="M49" s="30" t="s">
        <v>633</v>
      </c>
      <c r="N49" s="30" t="s">
        <v>634</v>
      </c>
      <c r="O49" s="30" t="s">
        <v>635</v>
      </c>
      <c r="P49" s="30" t="s">
        <v>636</v>
      </c>
      <c r="Q49" s="30" t="s">
        <v>637</v>
      </c>
      <c r="R49" s="30" t="s">
        <v>638</v>
      </c>
      <c r="S49" s="30" t="s">
        <v>610</v>
      </c>
      <c r="T49" s="8" t="s">
        <v>639</v>
      </c>
      <c r="U49" s="8" t="s">
        <v>639</v>
      </c>
      <c r="V49" s="8">
        <v>2025</v>
      </c>
      <c r="W49" s="8" t="s">
        <v>75</v>
      </c>
      <c r="X49" s="8">
        <v>2025.1</v>
      </c>
      <c r="Y49" s="8">
        <v>2025.12</v>
      </c>
      <c r="Z49" s="12">
        <v>300</v>
      </c>
      <c r="AA49" s="8">
        <v>300</v>
      </c>
      <c r="AB49" s="8"/>
      <c r="AC49" s="8"/>
      <c r="AD49" s="8"/>
      <c r="AE49" s="30">
        <v>5000</v>
      </c>
      <c r="AF49" s="30">
        <v>1100</v>
      </c>
      <c r="AG49" s="30" t="s">
        <v>77</v>
      </c>
      <c r="AH49" s="30" t="s">
        <v>77</v>
      </c>
      <c r="AI49" s="30" t="s">
        <v>77</v>
      </c>
      <c r="AJ49" s="30" t="s">
        <v>75</v>
      </c>
      <c r="AK49" s="30" t="s">
        <v>77</v>
      </c>
      <c r="AL49" s="30" t="s">
        <v>78</v>
      </c>
      <c r="AM49" s="30" t="s">
        <v>78</v>
      </c>
      <c r="AN49" s="30" t="s">
        <v>77</v>
      </c>
      <c r="AO49" s="30" t="s">
        <v>78</v>
      </c>
      <c r="AP49" s="30" t="s">
        <v>640</v>
      </c>
      <c r="AQ49" s="30">
        <v>81653360</v>
      </c>
      <c r="AR49" s="30"/>
    </row>
  </sheetData>
  <mergeCells count="56">
    <mergeCell ref="A1:AQ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dataValidations count="2">
    <dataValidation type="list" allowBlank="1" showInputMessage="1" showErrorMessage="1" sqref="D12:E12 C18 C27 C30">
      <formula1>项目类型</formula1>
    </dataValidation>
    <dataValidation type="list" allowBlank="1" showInputMessage="1" showErrorMessage="1" sqref="F12">
      <formula1>INDIRECT(D12)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萧萧夜月风</cp:lastModifiedBy>
  <dcterms:created xsi:type="dcterms:W3CDTF">2008-09-12T17:22:00Z</dcterms:created>
  <dcterms:modified xsi:type="dcterms:W3CDTF">2025-09-02T06:24:03Z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4E6262D17EAF4487BA2C9EC76A88EAA3_13</vt:lpwstr>
  </property>
  <property fmtid="{D5CDD505-2E9C-101B-9397-08002B2CF9AE}" pid="4" name="KSOReadingLayout">
    <vt:bool>true</vt:bool>
  </property>
</Properties>
</file>