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tabRatio="695" firstSheet="1" activeTab="1"/>
  </bookViews>
  <sheets>
    <sheet name="数据统计表（0811）" sheetId="2" state="hidden" r:id="rId1"/>
    <sheet name="停车泊位数据详表" sheetId="13" r:id="rId2"/>
    <sheet name="限时停车位明细" sheetId="9" r:id="rId3"/>
    <sheet name="数据详表0811" sheetId="1" state="hidden" r:id="rId4"/>
    <sheet name="统计辅助表" sheetId="14" state="hidden" r:id="rId5"/>
    <sheet name="Sheet1" sheetId="11" state="hidden" r:id="rId6"/>
    <sheet name="Sheet1 (2)" sheetId="12" state="hidden" r:id="rId7"/>
  </sheets>
  <definedNames>
    <definedName name="_xlnm._FilterDatabase" localSheetId="1" hidden="1">停车泊位数据详表!$A$2:$WUD$356</definedName>
    <definedName name="_xlnm._FilterDatabase" localSheetId="3" hidden="1">数据详表0811!$2:$377</definedName>
    <definedName name="_xlnm.Print_Area" localSheetId="3">数据详表0811!$A$2:$AL$256</definedName>
    <definedName name="_xlnm.Print_Titles" localSheetId="3">数据详表0811!$2:$2</definedName>
    <definedName name="_xlnm.Print_Area" localSheetId="1">停车泊位数据详表!$C$2:$J$239</definedName>
    <definedName name="_xlnm.Print_Titles" localSheetId="1">停车泊位数据详表!$2:$2</definedName>
  </definedNames>
  <calcPr calcId="191029"/>
  <pivotCaches>
    <pivotCache cacheId="0" r:id="rId8"/>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<sst xmlns="http://schemas.openxmlformats.org/spreadsheetml/2006/main" count="6031" uniqueCount="586">
  <si>
    <t>街道</t>
  </si>
  <si>
    <t>原车位数</t>
  </si>
  <si>
    <t>取缔车位数据</t>
  </si>
  <si>
    <t>新增车位</t>
  </si>
  <si>
    <t>最终车位数（个）</t>
  </si>
  <si>
    <t>免费车位数（个）</t>
  </si>
  <si>
    <t>井盖1.5米范围</t>
  </si>
  <si>
    <t>消防栓5m范围内</t>
  </si>
  <si>
    <t>杆（灯杆/监控杆等）占用</t>
  </si>
  <si>
    <t>公交车站急救站、加油站或者消防队（站）30米范围内</t>
  </si>
  <si>
    <t>支路距离交叉口停止线20米范围</t>
  </si>
  <si>
    <t>单位和住宅小区出入口两侧十米以内</t>
  </si>
  <si>
    <t>斑马线5m范围内</t>
  </si>
  <si>
    <t>占用化粪池</t>
  </si>
  <si>
    <t>原画线不规范需合并或拆除</t>
  </si>
  <si>
    <t>总计取缔车位数</t>
  </si>
  <si>
    <t>新增车位数（个）</t>
  </si>
  <si>
    <t>桂林街道</t>
  </si>
  <si>
    <t>梓潼街道</t>
  </si>
  <si>
    <t>大佛街道</t>
  </si>
  <si>
    <t>合计</t>
  </si>
  <si>
    <t>潼南城区路内停车位规划公示明细</t>
  </si>
  <si>
    <t>序号</t>
  </si>
  <si>
    <t>具体位置</t>
  </si>
  <si>
    <t>设置位置（人行道/车行道/合围）</t>
  </si>
  <si>
    <t>停车方式（顺停/垂停/斜停）</t>
  </si>
  <si>
    <t>车位数（个）</t>
  </si>
  <si>
    <t>运营方式
收费/免费/限时</t>
  </si>
  <si>
    <t>重点区域/一般区域</t>
  </si>
  <si>
    <t>收费标准</t>
  </si>
  <si>
    <t>备注</t>
  </si>
  <si>
    <t>滨江路（滨江路-通江路口）莲花桥头火锅门口</t>
  </si>
  <si>
    <t>人行道</t>
  </si>
  <si>
    <t>垂停</t>
  </si>
  <si>
    <t>收费车位</t>
  </si>
  <si>
    <t>重点区域</t>
  </si>
  <si>
    <t>潼发改[2022]156号</t>
  </si>
  <si>
    <t>毛家巷（正兴街-毛家巷）滨江路桥下</t>
  </si>
  <si>
    <t>一般区域</t>
  </si>
  <si>
    <t>正兴街（东安大道-大同街）新华书店外</t>
  </si>
  <si>
    <t>车行道</t>
  </si>
  <si>
    <t>顺停</t>
  </si>
  <si>
    <t>八角庙街（八角庙金瑞农贸市场外-教师新村）</t>
  </si>
  <si>
    <t>八角庙街（琼江酒业-观景台）</t>
  </si>
  <si>
    <t>免费停车</t>
  </si>
  <si>
    <t>石院街（康安小区-电力大厦）</t>
  </si>
  <si>
    <t>石院街（电力大厦-大佛路口）</t>
  </si>
  <si>
    <t>石院街（大佛路路口-佛缘路路口）</t>
  </si>
  <si>
    <t>潼柏路（石院街-体育路）子同街左侧</t>
  </si>
  <si>
    <t>潼柏路（石院街-体育路）子同街右侧</t>
  </si>
  <si>
    <t>建设路（石院街-体育路）正兴派出所</t>
  </si>
  <si>
    <t>建设路口（建设路-创意大道路口）富达小区</t>
  </si>
  <si>
    <t>建设路（建设路-创意大道路口）名爵康都A区</t>
  </si>
  <si>
    <t>体育路（建设路-潼柏路）宏阳新区</t>
  </si>
  <si>
    <t>体育路（建设路-潼柏路）电力新村</t>
  </si>
  <si>
    <t>东安大道（外滩东路-接龙支路）</t>
  </si>
  <si>
    <t>外滩东路（东安大道-滨江路）凯宾酒店</t>
  </si>
  <si>
    <t>斜停</t>
  </si>
  <si>
    <t>东安大道（接龙支路-东圣街）时光华夏</t>
  </si>
  <si>
    <t>建设东路（潼南大道-接龙支路）佳兴花园A区</t>
  </si>
  <si>
    <t>潼南大道（潼南大道-建设东路口）邮政大楼</t>
  </si>
  <si>
    <t>建设东路（潼南大道-安居路）天然居A区</t>
  </si>
  <si>
    <t>潼南大道（潼南大道-建设东路口）四方花园</t>
  </si>
  <si>
    <t>建设东路（潼南大道-安居路口）四方花园</t>
  </si>
  <si>
    <t>建设东路（潼南大道-安居路口）佳兴花园B区</t>
  </si>
  <si>
    <t>合围</t>
  </si>
  <si>
    <t>建设路口（建设路-建设东路）现代庄园外</t>
  </si>
  <si>
    <t>广宇路（建设路-广宇支路）现代庄园</t>
  </si>
  <si>
    <t>广宇路（建设路-广宇支路）佳兴花园B区</t>
  </si>
  <si>
    <t>广宇路（建设路-广宇支路）渝能新城</t>
  </si>
  <si>
    <t>广宇路（建设路-广宇支路）华夏天宇</t>
  </si>
  <si>
    <t>广宇支路（广宇路-佳华路）公园世家</t>
  </si>
  <si>
    <t>桥南支路（潼南大道-安居路）向阳大厦</t>
  </si>
  <si>
    <t>广宇路（广宇支路-佳华二支路）洗菜区还建房</t>
  </si>
  <si>
    <t>广宇路（广宇支路-佳华二支路口）佳成天下</t>
  </si>
  <si>
    <t>广宇路（广宇支路-佳华二支路口）华夏金都</t>
  </si>
  <si>
    <t>佳华路（广宇支路-佳华二支路）</t>
  </si>
  <si>
    <t>桥南支路（潼南大道-安居路）南垭丽都</t>
  </si>
  <si>
    <t>潼南大道（桥南支路-万通街）南垭丽都</t>
  </si>
  <si>
    <t>佳华一路（广宇路-佳华路）</t>
  </si>
  <si>
    <t>安康街（佳华路-创意大道）欧鹏教育城</t>
  </si>
  <si>
    <t>金童西路（创意大道-金童西路口）巴川公馆</t>
  </si>
  <si>
    <t>创意大道（金童西路口-安康街）巴川中学</t>
  </si>
  <si>
    <t>创意大道（金童西路口-安康街）欧鹏耶鲁公馆</t>
  </si>
  <si>
    <t>创意大道（金童西路口-安康街）欧鹏牛津公馆</t>
  </si>
  <si>
    <t>创意大道（金童西路口-潼南大道）六安置房</t>
  </si>
  <si>
    <t>创意大道（金童西路口-潼南大道）鑫际酒店</t>
  </si>
  <si>
    <t>创意大道（金童西路口-潼南大道）芭提香郡右侧</t>
  </si>
  <si>
    <t>创意大道（金童西路口-潼南大道）芭提香郡左侧</t>
  </si>
  <si>
    <t>潼南大道（幸福街路口-创意大道路口）博宁新天地</t>
  </si>
  <si>
    <t>潼安路（红旗钢圈厂两侧）</t>
  </si>
  <si>
    <t>安康街（金潼西路-潼南大道）汤臣一品</t>
  </si>
  <si>
    <t>幸福街（金潼西路-潼南大道）华协中医院</t>
  </si>
  <si>
    <t>安康街（金潼西路口-潼南大道）蔬菜批发市场</t>
  </si>
  <si>
    <t>东圣街（东安大道-潼南大道）东圣街1号楼</t>
  </si>
  <si>
    <t>东圣街（东安大道-潼南大道）东亭湘江</t>
  </si>
  <si>
    <t>东圣街（东安大道-潼南大道）开善寺公园</t>
  </si>
  <si>
    <t>东圣街（东安大道-潼南大道）和府B区</t>
  </si>
  <si>
    <t>东圣街（东安大道-潼南大道）名士豪园</t>
  </si>
  <si>
    <t>建设东路（东圣街-潼南大道）锦天丽城</t>
  </si>
  <si>
    <t>兴隆街（东圣街-学院路）学府春天</t>
  </si>
  <si>
    <t>东圣街（学院路-学院支路）学府春天大门左侧</t>
  </si>
  <si>
    <t>东圣街（潼南大道-建设东路）今典世界</t>
  </si>
  <si>
    <t>潼南大道（东圣路-建设东路）晨旭广场建行</t>
  </si>
  <si>
    <t>学院路（兴业街-学院支路）科艺福江名都</t>
  </si>
  <si>
    <t>桥南支路（潼南大道-东圣路）皇顿大酒店两侧</t>
  </si>
  <si>
    <t>学院路（兴业街-万通街）福康新村</t>
  </si>
  <si>
    <t>学院路（悦秀天宸大门两侧）</t>
  </si>
  <si>
    <t>学院路（潼安路-万通街）华夏一品</t>
  </si>
  <si>
    <t>潼安路（悦秀天宸大门两侧）</t>
  </si>
  <si>
    <t>潼安路（学院路-幸福街）四安置房外</t>
  </si>
  <si>
    <t>潼安路（学院路-幸福街）星光华夏</t>
  </si>
  <si>
    <t>幸福街（潼南大道-潼安路）开鑫电子</t>
  </si>
  <si>
    <t>潼安路（创意大道-幸福街）翡翠城</t>
  </si>
  <si>
    <t>创意大道（金童东路-潼南大道）建能绿都</t>
  </si>
  <si>
    <t>创意大道（金童东路-潼南大道）铂金公馆龙马酒店</t>
  </si>
  <si>
    <t>创意大道（金童东路-潼安路）紫云书韵大门右侧</t>
  </si>
  <si>
    <t>创意大道（金童东路-潼安路）紫云书韵左侧</t>
  </si>
  <si>
    <t>紫云路（金童东路-潼安路）紫云书韵潼南小学对面</t>
  </si>
  <si>
    <t>滨江路（外滩西路-外滩东路）外滩潼厨</t>
  </si>
  <si>
    <t>涪江路（外滩西路-外滩东路）外滩广场</t>
  </si>
  <si>
    <t>外滩东路（涪江路-莲涪路）外滩国际城</t>
  </si>
  <si>
    <t>涪江路（东圣街-外滩东路）滨江一号二期</t>
  </si>
  <si>
    <t>涪江路（东圣街-潼龙路）滨江一号二期</t>
  </si>
  <si>
    <t>潼安路（幸福街-创意大道）玄吉中绸对面氧气站</t>
  </si>
  <si>
    <t>潼安路（幸福街-创意大道）玄吉中绸</t>
  </si>
  <si>
    <t>万通街（皇马康之家）</t>
  </si>
  <si>
    <t>江福路（万达-巴蜀大道）万达广场</t>
  </si>
  <si>
    <t>江福路（万达-巴蜀大道）江隐音乐餐厅外侧</t>
  </si>
  <si>
    <t>巴蜀大道(东风大道-巴渝大道)万达售楼部</t>
  </si>
  <si>
    <t>潼南大道（民业街-规划路）凤凰台</t>
  </si>
  <si>
    <t>潼南大道（民业街-规划路）潼州府第</t>
  </si>
  <si>
    <t>上坝支路（民业街-民乐街）潼州小学</t>
  </si>
  <si>
    <t>民业街（潼州小学）</t>
  </si>
  <si>
    <t>民业街（上坝支路-五湖路口）-车管所</t>
  </si>
  <si>
    <t>民业街（潼南大道-五湖路口）加油站旁</t>
  </si>
  <si>
    <t>潼南大道（民业街-民乐街）莲花社区</t>
  </si>
  <si>
    <t>民乐街（上坝支路-五湖路）车管所</t>
  </si>
  <si>
    <t>潼南大道（民乐街-金佛东路）商委</t>
  </si>
  <si>
    <t>民乐街（潼南大道-五湖路）东亭湘江</t>
  </si>
  <si>
    <t>五湖路（民乐街-金佛东路）夜市外</t>
  </si>
  <si>
    <t>五湖路（民乐街-金佛东路）进修校</t>
  </si>
  <si>
    <t>金佛东路（潼南大道-五湖路口）市场夜市外</t>
  </si>
  <si>
    <t>潼南大道（民居街-金佛东路）购物中心</t>
  </si>
  <si>
    <t>潼南大道（民居街-兴潼东路）65块地安置房</t>
  </si>
  <si>
    <t>兴潼大道（潼南大道-五湖路）65块地安置房</t>
  </si>
  <si>
    <t>兴潼东路（五湖路-潼南大道）交通局</t>
  </si>
  <si>
    <t>人行道/车行道</t>
  </si>
  <si>
    <t>潼南大道（民安街-兴潼大道）交通局</t>
  </si>
  <si>
    <t>民安街（五湖路-潼南大道）交委二期</t>
  </si>
  <si>
    <t>民安街（五湖路-潼南大道）水晶翠园</t>
  </si>
  <si>
    <t>巴渝大道（五湖路-潼南大道）水晶翠园</t>
  </si>
  <si>
    <t>潼南大道（民安街-巴渝大道）水晶翠园</t>
  </si>
  <si>
    <t>五湖路（民安街-巴渝大道）水晶翠园</t>
  </si>
  <si>
    <t>五彩路（五彩路-巴渝大道）米兰阳光</t>
  </si>
  <si>
    <t>巴渝大道（潼南大道-五湖路）华泰明珠南门</t>
  </si>
  <si>
    <t>巴渝大道（五彩路-五湖路）美鑫苑</t>
  </si>
  <si>
    <t>甘泉东路（潼南大道-五湖路）华泰明珠北门</t>
  </si>
  <si>
    <t>甘泉东路（五彩路-五湖路）金色维也纳</t>
  </si>
  <si>
    <t>潼南大道（巴渝大道-甘泉东路）华泰明珠西门</t>
  </si>
  <si>
    <t>五湖路（巴渝大道-甘泉东路）北城居</t>
  </si>
  <si>
    <t>潼南大道（莲花东路-甘泉东路）博雅玉亭</t>
  </si>
  <si>
    <t>潼南大道（莲花东路-甘泉东路）博雅华城西门</t>
  </si>
  <si>
    <t>五湖路（莲花东路-甘泉东路）博雅华城</t>
  </si>
  <si>
    <t>甘泉东路（潼南大道-五湖路）博雅华城途虎养车</t>
  </si>
  <si>
    <t>世纪大道（五彩路-未开发路）爱尚城</t>
  </si>
  <si>
    <t>五彩路（莲花东路-世纪大道）福香江郡</t>
  </si>
  <si>
    <t>五湖路（莲花东路-世纪大道）福香江郡</t>
  </si>
  <si>
    <t>潼南大道（莲花东路-世纪大道）书香华庭</t>
  </si>
  <si>
    <t>世纪大道（五彩路-潼南大道）三峡能建</t>
  </si>
  <si>
    <t>世纪大道（五彩路-五湖路）福香江郡</t>
  </si>
  <si>
    <t>莲花东路（五湖路-潼南大道）书香华庭</t>
  </si>
  <si>
    <t>重阳路(甘泉西路-巴渝大道)锦绣家园/鼎兴家园</t>
  </si>
  <si>
    <t>朝阳路(甘泉西路-巴渝大道)春天诗意</t>
  </si>
  <si>
    <t>巴渝大道(朝阳路-春天诗意大门)</t>
  </si>
  <si>
    <t>潼南大道(甘泉西路-巴渝大道)北城天骄</t>
  </si>
  <si>
    <t>甘泉西路(朝阳路-春意路)春天诗意外</t>
  </si>
  <si>
    <t>甘泉西路(重阳路-潼南大道)北城天骄</t>
  </si>
  <si>
    <t>甘泉西路(重阳路-春意路)锦绣花园</t>
  </si>
  <si>
    <t>巴渝大道(春天诗意大门口-春意路)</t>
  </si>
  <si>
    <t>巴渝大道(重阳路-春意路)鼎兴花园</t>
  </si>
  <si>
    <t>巴渝大道(重阳路-潼南大道)北城天骄</t>
  </si>
  <si>
    <t>巴渝大道（1929-北城丽都大门）</t>
  </si>
  <si>
    <t>巴渝大道（北城丽都大门-向阳路）北城丽都富侨楼下</t>
  </si>
  <si>
    <t>甘泉西路（朝阳路-向阳路）尚品雅居</t>
  </si>
  <si>
    <t>甘泉西路（朝阳路-向阳路）书香园</t>
  </si>
  <si>
    <t>巴渝大道（朝阳路-北城丽都大门）1929外</t>
  </si>
  <si>
    <t>朝阳路（巴渝大道-甘泉西路）书香园外</t>
  </si>
  <si>
    <t>甘泉西路（向阳路-朝阳路）鸿铭春天南门</t>
  </si>
  <si>
    <t>莲花西路（向阳路-金田路）中央大街B区外</t>
  </si>
  <si>
    <t>向阳路（莲花西路-甘泉西路）桂林街道办事处</t>
  </si>
  <si>
    <t>巴渝大道（巴蜀大道-东风大道）名人酒店</t>
  </si>
  <si>
    <t>垂停/斜停</t>
  </si>
  <si>
    <t>巴蜀大道（巴渝大道-东风大道）紫云府</t>
  </si>
  <si>
    <t>巴渝大道（巴蜀大道-东风大道）紫云府南门</t>
  </si>
  <si>
    <t>东风大道（巴蜀大道-巴渝大道）华夏城</t>
  </si>
  <si>
    <t>巴蜀大道（金田路-东风大道）隆鑫.紫宸</t>
  </si>
  <si>
    <t>巴蜀大道（朝阳路-潼南大道）上城华府</t>
  </si>
  <si>
    <t>莲花西路（朝阳路-重阳路）檀香山</t>
  </si>
  <si>
    <t>莲花西路（重阳路-潼南大道）江城丽都</t>
  </si>
  <si>
    <t>潼南大道（巴蜀大道-上城华府外）汉庭酒店</t>
  </si>
  <si>
    <t>潼南大道（巴蜀大道-莲花西路）上城华府至江城丽都</t>
  </si>
  <si>
    <t>朝阳路（巴蜀大道-莲花西路）上城华府</t>
  </si>
  <si>
    <t>东风大道（巴渝大道-甘泉西路）卓然水晶之城</t>
  </si>
  <si>
    <t>甘泉西路（金田路-东风大道）卓然水晶之城米其林轮胎</t>
  </si>
  <si>
    <t>巴渝大道（金田路-卓然水晶大门）</t>
  </si>
  <si>
    <t>巴渝大道（卓然水晶大门-东风大道）</t>
  </si>
  <si>
    <t>巴渝大道（青龙街-东风大道）科艺福江名城</t>
  </si>
  <si>
    <t>东风大道（巴渝大道-夏露街）花漾年大门口</t>
  </si>
  <si>
    <t>东风大道（巴渝大道-夏露西街）花漾年</t>
  </si>
  <si>
    <t>夏露街（东风大道-夏露西街）科艺花漾年</t>
  </si>
  <si>
    <t>东风大道（金佛大道-夏露街）紫翔居（前程宾馆）</t>
  </si>
  <si>
    <t>金佛大道（梨园路-潼南大道）市场监管局</t>
  </si>
  <si>
    <t>金佛大道（梨园路-潼南大道）市场监管局旁</t>
  </si>
  <si>
    <t>潼南大道（金佛大道-梨园路）皇冠嘉年华</t>
  </si>
  <si>
    <t>梨园路（金佛大道-潼南大道）国税局</t>
  </si>
  <si>
    <t>梨园路（金佛大道-潼南大道）皇冠嘉年华</t>
  </si>
  <si>
    <t>梨园路（金佛大道-潼南大道）皇冠嘉年华支路</t>
  </si>
  <si>
    <t>杏园路（金佛大道-桃园路）金色阳光</t>
  </si>
  <si>
    <t>金佛大道（杏园路-桃园路）金源花园</t>
  </si>
  <si>
    <t>梅园路（东风大道-杏园路）怡馨园</t>
  </si>
  <si>
    <t>东风大道（东风大道-梅园路口）北城龙珠外</t>
  </si>
  <si>
    <t>金佛大道（东风大道-杏园路）检察院对面</t>
  </si>
  <si>
    <t>正北街（巴渝大道-春阳街）司法局/富乐小区</t>
  </si>
  <si>
    <t>向阳路（巴渝大道-春阳街）富乐小区/司法局</t>
  </si>
  <si>
    <t>冬雪街（正北街-向阳路）富乐小区</t>
  </si>
  <si>
    <t>冬雪街（正北街-金田路）涪江幼儿园</t>
  </si>
  <si>
    <t>春阳街（正北街-金田路）涪江幼儿园旁</t>
  </si>
  <si>
    <t>春阳街（正北街-向阳路）司法局</t>
  </si>
  <si>
    <t>冬雪街（向阳阳路-花庙街）景田小区</t>
  </si>
  <si>
    <t>巴渝大道（向阳路-花庙街）景田小区</t>
  </si>
  <si>
    <t>巴渝大道（朝阳路-花庙街）桂林街道服务中心</t>
  </si>
  <si>
    <t>春阳街（向阳路-花庙街）涪岸税苑</t>
  </si>
  <si>
    <t>春阳街（朝阳路-花庙街）桂林街道服务中心</t>
  </si>
  <si>
    <t>春阳街（向阳路-花庙街）广电小区</t>
  </si>
  <si>
    <t>春阳街（花苗街-朝阳路）国防大厦</t>
  </si>
  <si>
    <t>向阳路（巴渝大道-冬雪街）景田小区</t>
  </si>
  <si>
    <t>向阳路（兴潼大道-春阳街）广电小区</t>
  </si>
  <si>
    <t>巴渝大道（朝阳路-春意路）中医院旁居民区</t>
  </si>
  <si>
    <t>巴渝大道（潼南大道-春意路）中医院旁</t>
  </si>
  <si>
    <t>春阳街（朝阳路-春意路）中医院旁居民区</t>
  </si>
  <si>
    <t>潼南大道（巴渝大道-春阳街）中医院</t>
  </si>
  <si>
    <t>春阳街（朝阳路-潼南大道）壹馨苑</t>
  </si>
  <si>
    <t>兴潼大道（潼南大道-朝阳路）法院/农商行</t>
  </si>
  <si>
    <t>朝阳路（兴潼大道-春阳街）法院（力美游泳馆）</t>
  </si>
  <si>
    <t>向阳路（夏露街-金佛大道）发改委小区</t>
  </si>
  <si>
    <t>金佛大道（金田路-向阳路）种子公司/广场金福苑</t>
  </si>
  <si>
    <t>金田路（夏露街-金佛大道）金福苑/市场监管所</t>
  </si>
  <si>
    <t>夏露街（金田路-向阳路）新华书店</t>
  </si>
  <si>
    <t>夏露街（东风大道-龙潭路）时尚园</t>
  </si>
  <si>
    <t>夏露街（东风大道-龙潭路）翠林桂苑</t>
  </si>
  <si>
    <t>东风大道（兴潼大道-夏露街）时尚园</t>
  </si>
  <si>
    <t>龙潭路（兴潼大道-夏露街）人和街</t>
  </si>
  <si>
    <t>金田路（兴潼大道-夏露街）利郎男装</t>
  </si>
  <si>
    <t>金田路（夏露街-金佛大道）金桂园/健桥小区</t>
  </si>
  <si>
    <t>兴潼大道（东风大道-龙潭路）疾控中心</t>
  </si>
  <si>
    <t>兴潼大道（金田路-龙潭路）规自局</t>
  </si>
  <si>
    <t>夏露街（金田路-龙潭路）金康苑</t>
  </si>
  <si>
    <t>夏露街（金田路-龙潭路）金桂苑</t>
  </si>
  <si>
    <t>金佛大道（金田路-龙潭路）健桥小区</t>
  </si>
  <si>
    <t>金佛大道（东风大道-龙潭路）检察院旁</t>
  </si>
  <si>
    <t>夏露街（东风大道-龙潭路）宁馨苑</t>
  </si>
  <si>
    <t>巴渝大道（东风大道-龙潭路）柏林公馆</t>
  </si>
  <si>
    <t>巴渝大道（龙潭路-金田路）恒泰美庭</t>
  </si>
  <si>
    <t>春阳街（东风大道-金田路）海怡华苑</t>
  </si>
  <si>
    <t>兴潼大道（金田路-龙潭路）公安局外</t>
  </si>
  <si>
    <t>东风大道（巴渝大道-春阳街）</t>
  </si>
  <si>
    <t>冬雪街（金田路-龙潭路）</t>
  </si>
  <si>
    <t>兴潼大道（向阳路-花庙街）移动营业厅</t>
  </si>
  <si>
    <t>兴潼大道（潼南大道-花庙路）潼城之光酒店</t>
  </si>
  <si>
    <t>兴潼大道（潼南大道-花庙街）建设银行</t>
  </si>
  <si>
    <t>夏露街（向阳路-花庙路）移动家属楼</t>
  </si>
  <si>
    <t>夏露街（潼南大道-花庙路）共谊北都后门</t>
  </si>
  <si>
    <t>秋月街（花庙街-向阳路）住建委</t>
  </si>
  <si>
    <t>向阳路（夏露街-金佛大道）建委</t>
  </si>
  <si>
    <t>向阳路（夏露街-兴潼大道）移动家属楼</t>
  </si>
  <si>
    <t>金佛大道（花庙路-潼南大道）绿苑花园</t>
  </si>
  <si>
    <t>梅园路（梅园路-梨园路）生态公园</t>
  </si>
  <si>
    <t>巴蜀大道（向阳路-朝阳路）上品景苑</t>
  </si>
  <si>
    <t>朝阳路（莲花西路-巴蜀大道）第四安置房</t>
  </si>
  <si>
    <t>莲花东路（五湖路-五彩路）妇幼保健院</t>
  </si>
  <si>
    <t>兴潼大道（中国电信外）</t>
  </si>
  <si>
    <t>兴潼大道（向阳路-花庙路）广电名都外</t>
  </si>
  <si>
    <t>兴潼大道（交委外）</t>
  </si>
  <si>
    <t>金田路（莲花西路-甘泉西路）老味道外</t>
  </si>
  <si>
    <t>接龙支路（东安大道-建设东路）盐业大厦</t>
  </si>
  <si>
    <t>东安大道（接龙支路-东圣街）时光华夏旁</t>
  </si>
  <si>
    <t>创意大道（金潼西路-潼南大道）雨鑫帽艺</t>
  </si>
  <si>
    <t>创意大道（金潼西路-安康街）尚优包装厂左侧</t>
  </si>
  <si>
    <t>创意大道（金潼西路-安康街）尚优包装厂右侧</t>
  </si>
  <si>
    <t>创意大道（金潼西路-安康街）尚优包装厂右侧旁汽车修理厂</t>
  </si>
  <si>
    <t>创意大道（金潼西路-安康街）欧鹏牛津公馆对面</t>
  </si>
  <si>
    <t>幸福路（大佛路-幸福路）幸福天街</t>
  </si>
  <si>
    <t>潼柏路（潼柏路口-青石小学大门）</t>
  </si>
  <si>
    <t>潼柏路（171号-刘家山庄）</t>
  </si>
  <si>
    <t>建设路（建设路-创意大道路口）名爵康都B区</t>
  </si>
  <si>
    <t>创新大道口（潼南大道口-金潼西路）牛头公园</t>
  </si>
  <si>
    <t>创新大道口（潼南大道口-金潼西路）</t>
  </si>
  <si>
    <t>重阳路（甘泉西路-莲花西路）铜新花园幼儿园侧</t>
  </si>
  <si>
    <t>甘泉西路（重阳路-朝阳路）拉菲皇庭</t>
  </si>
  <si>
    <t>莲花东路（潼南大道-五湖路）博雅华城</t>
  </si>
  <si>
    <t>潼南大道（莲花西路-甘泉西路）铜新花园</t>
  </si>
  <si>
    <t>莲花西路（重阳路-朝阳路）学林雅园</t>
  </si>
  <si>
    <t>甘泉西路（重阳路-潼南大道）铜新花园</t>
  </si>
  <si>
    <t>向阳路（甘泉西路-莲花西路）隆鑫天宸-东区</t>
  </si>
  <si>
    <t>莲花西路（向阳路-金田路）左岸春天</t>
  </si>
  <si>
    <t>甘泉西路（金田路-东风大道）隆鑫.紫宸南门</t>
  </si>
  <si>
    <t>东风大道（巴蜀大道-甘泉西路）中航湖语山</t>
  </si>
  <si>
    <t>东风大道（巴蜀大道-甘泉西路）中航湖语山苏宁易购</t>
  </si>
  <si>
    <t>兴潼大道（向阳路-正东街）三峡银行</t>
  </si>
  <si>
    <t>金田路（巴渝大道-甘泉西路）平安人寿</t>
  </si>
  <si>
    <t>金田路（巴渝大道-甘泉西路）晓秧锅</t>
  </si>
  <si>
    <t>金田路（巴渝大道-甘泉西路）隆鑫中央大街</t>
  </si>
  <si>
    <t>兴潼大道（金田路-正西街）融媒中心</t>
  </si>
  <si>
    <t>正西街（兴潼大道-春阳街）融媒中心</t>
  </si>
  <si>
    <t>金田路（兴潼大道-春阳街）融媒中心</t>
  </si>
  <si>
    <t>春阳街（金田路-正西街）融媒中心</t>
  </si>
  <si>
    <t>金田路（兴潼大道-夏露街）中国联通</t>
  </si>
  <si>
    <t>产业六支路（产业大道-丰园路）高合社区</t>
  </si>
  <si>
    <t>产业三支路（产业大道-丰园路）绿草皮革城</t>
  </si>
  <si>
    <t>产业一支路（产业一支路-东安路）立源化工沿线</t>
  </si>
  <si>
    <t>产业一支路（产业一支路-丰园路）立源化工</t>
  </si>
  <si>
    <t>上坝支路（上坝支路-电站）航电公园</t>
  </si>
  <si>
    <t>创业大道（潼南大道-朝阳东路）智能制造产业至通衡专用车厂沿线</t>
  </si>
  <si>
    <t>朝阳东路（摩天电缆-朝阳东路）摩天电缆沿线</t>
  </si>
  <si>
    <t>潼安路（创业大道-中航科技）潼安重瓷电力</t>
  </si>
  <si>
    <t>潼安路（创业大道-中航科技）耕耘农艺</t>
  </si>
  <si>
    <t>金潼东路（创业大道-创意大道）灯具城沿线</t>
  </si>
  <si>
    <t>红旗路（金潼东路-立业路）红旗钢圈厂沿线</t>
  </si>
  <si>
    <t>立业路（红旗路-产业大道）檬泰科技</t>
  </si>
  <si>
    <t>翠柏路（红旗路-产业大道）檬泰科技</t>
  </si>
  <si>
    <t>莲涪路（外滩东路-重百）</t>
  </si>
  <si>
    <t>东安大道（潼龙路口-东圣街）育才小学</t>
  </si>
  <si>
    <t>幸福街（潼安路-翠柏路）幸福街安置房</t>
  </si>
  <si>
    <t>潼安支路（潼安路-翠柏路）幸福街安置房</t>
  </si>
  <si>
    <t>潼安路（潼南路-205线）凯洪汽车</t>
  </si>
  <si>
    <t>潼南大道（创业大道-创新大道）公升彩印外</t>
  </si>
  <si>
    <t>鸿图大道(创意大道-创新大道)</t>
  </si>
  <si>
    <t>朝阳东路（安康街-创新大道）巴川印</t>
  </si>
  <si>
    <t>莲花东路（五彩路-规划道路）爱尚城</t>
  </si>
  <si>
    <t>甘泉东路（五彩路-规划道路）恒大绿洲</t>
  </si>
  <si>
    <t>五彩路（甘泉东路-莲花东路）恒大绿洲</t>
  </si>
  <si>
    <t>甘泉东路（五彩路-五湖路）恒大绿洲</t>
  </si>
  <si>
    <t>五彩路（甘泉东路-莲花东路）妇幼保健院</t>
  </si>
  <si>
    <t>五彩路（巴渝东路-甘泉东路）检察院</t>
  </si>
  <si>
    <t>学潼路（五彩路-民乐街）潼南二中外</t>
  </si>
  <si>
    <t>五湖路（兴潼东路-金佛东路）盛泰名居</t>
  </si>
  <si>
    <t>民业街（上坝支路-潼洲小学门口）</t>
  </si>
  <si>
    <t>民业街（潼南大道-民业街）潼州府地公园</t>
  </si>
  <si>
    <t>青龙街（巴渝大道-夏露街）潼樾府</t>
  </si>
  <si>
    <t>向阳路（巴蜀大道-莲花西路）观澜华府</t>
  </si>
  <si>
    <t>莲花西路（向阳路-朝阳路）鸿铭春天北门</t>
  </si>
  <si>
    <t>巴蜀大道（巴渝大道-东风大道）紫云府北门</t>
  </si>
  <si>
    <t>巴渝大道（五彩路-东湾大道）党校</t>
  </si>
  <si>
    <t>巴渝大道（五彩路-东湾大道）派出所</t>
  </si>
  <si>
    <t>巴渝大道（五彩路-东湾大道）桂林街道卫生院</t>
  </si>
  <si>
    <t>五彩路（兴潼东路-学潼路）御景湾</t>
  </si>
  <si>
    <t>站前大道（产业五支路-潼南大道）火车站</t>
  </si>
  <si>
    <t>产业六支路（产业大道-丰园路）</t>
  </si>
  <si>
    <t>产业五支路（产业大道-丰园路）</t>
  </si>
  <si>
    <t>产业四支路（产业大道-丰园路）</t>
  </si>
  <si>
    <t>产业三支路（产业大道-站前大道）</t>
  </si>
  <si>
    <t>产业二支路（产业三支路-站前大道）</t>
  </si>
  <si>
    <t>丰园路（巴蜀大道-东安路）</t>
  </si>
  <si>
    <t>产业三支路（产业一支路-产业二支路）</t>
  </si>
  <si>
    <t>骐福路（产业一支路-巴渝东路）</t>
  </si>
  <si>
    <t>产业三支路（产业一支路-巴渝东路）</t>
  </si>
  <si>
    <t>向阳路（甘泉西路-莲花西路）泰吉同诚</t>
  </si>
  <si>
    <t>世纪大道（潼南大道-未开发路段）</t>
  </si>
  <si>
    <t>五彩路（莲花东路-世纪大道）爱尚城</t>
  </si>
  <si>
    <t>创业大道（潼南大道-朝阳东路）智能制造产业园对面</t>
  </si>
  <si>
    <t>兴潼大道（向阳路-花庙路）潼府大酒店</t>
  </si>
  <si>
    <t>金佛大道（花庙街-向阳路）退役军人事务局</t>
  </si>
  <si>
    <t>花庙路（民政局巷道）郭牙巴门市旁</t>
  </si>
  <si>
    <t>金佛东路（购物中心）玮兰床垫外</t>
  </si>
  <si>
    <t>潼南大道（北二段）华逸酒店大门外</t>
  </si>
  <si>
    <t>潼南大道（北二段）依云九街区外</t>
  </si>
  <si>
    <t>绿苑花园（绿苑花园小区车行道）</t>
  </si>
  <si>
    <t>春意路-重阳路(鼎兴花园内）</t>
  </si>
  <si>
    <t>夏露街（向阳路-金田路）潼厨</t>
  </si>
  <si>
    <t>春意路（甘泉西路-巴渝大道）</t>
  </si>
  <si>
    <t>建设路76号</t>
  </si>
  <si>
    <t>建设路88号</t>
  </si>
  <si>
    <t>建设路90号</t>
  </si>
  <si>
    <t>建设路174-182号</t>
  </si>
  <si>
    <t>建设路凯旋名城外</t>
  </si>
  <si>
    <t>建设路184-190号</t>
  </si>
  <si>
    <t>建设路194号对面锦绣观澜</t>
  </si>
  <si>
    <t>体育馆内（宏侨正德大药房）</t>
  </si>
  <si>
    <t>建设路66号附10-76号</t>
  </si>
  <si>
    <t>东圣街三安置房周边</t>
  </si>
  <si>
    <t>建设东路宝盛汽修处</t>
  </si>
  <si>
    <t>建设东路华强二手车</t>
  </si>
  <si>
    <t>建设东路巨丰瓷志强砖对面</t>
  </si>
  <si>
    <t>天龙后街佳雷肉超市-彭氏牛肉面之间</t>
  </si>
  <si>
    <t>金田路（莲花西路-莲花西路）隆鑫.紫宸</t>
  </si>
  <si>
    <t>产业大道（丰园路-产业五支路）</t>
  </si>
  <si>
    <t>基础数据</t>
  </si>
  <si>
    <t>盲道改造
工程建设</t>
  </si>
  <si>
    <t>最终泊位</t>
  </si>
  <si>
    <t>管理规划</t>
  </si>
  <si>
    <t>车位性质</t>
  </si>
  <si>
    <t>确权</t>
  </si>
  <si>
    <t>区域</t>
  </si>
  <si>
    <t>地块</t>
  </si>
  <si>
    <t>序
号</t>
  </si>
  <si>
    <t>原泊位数（个）</t>
  </si>
  <si>
    <t>道路宽度（m）</t>
  </si>
  <si>
    <t>盲道距路沿距离（m）</t>
  </si>
  <si>
    <t>盲道后移距离（m）</t>
  </si>
  <si>
    <t>路沿石高度（cm）</t>
  </si>
  <si>
    <t>现泊车方式</t>
  </si>
  <si>
    <t>是否智慧停车运营</t>
  </si>
  <si>
    <t>新增道闸（处）</t>
  </si>
  <si>
    <t>盲道改造（处）</t>
  </si>
  <si>
    <t>路沿石改造（处）</t>
  </si>
  <si>
    <t>建议管理方式</t>
  </si>
  <si>
    <t>管理归属</t>
  </si>
  <si>
    <t>产权归属</t>
  </si>
  <si>
    <t>东圣街（建设东路-东安大道）林云江山幼儿园</t>
  </si>
  <si>
    <t>否</t>
  </si>
  <si>
    <t>限时停车</t>
  </si>
  <si>
    <t>交巡警</t>
  </si>
  <si>
    <t>限时停车位</t>
  </si>
  <si>
    <t>紫云路（金童东路-潼安路）潼南小学</t>
  </si>
  <si>
    <t>青石小学（潼柏路口-青石小学大门）</t>
  </si>
  <si>
    <t>建设路口（建设路-创意大道路口）人民医院外</t>
  </si>
  <si>
    <t>重阳路（甘泉西路-莲花西路）铜新花园幼儿园</t>
  </si>
  <si>
    <t>朝阳路（甘泉西路-莲花西路）朝阳小学</t>
  </si>
  <si>
    <t>站前大道（产业五支路-潼南大道）</t>
  </si>
  <si>
    <t>金佛大道（人民小学南门）</t>
  </si>
  <si>
    <t>学院路（兴业街-潼安路）琼江小学</t>
  </si>
  <si>
    <t>学院路（兴业街-学院支路）潼南一中</t>
  </si>
  <si>
    <t>莲涪路（外滩东路-重百）琼江幼儿园</t>
  </si>
  <si>
    <t>涪江路（潼龙路-东圣街）育才小学</t>
  </si>
  <si>
    <t>东安大道（潼龙路-东圣街）育才小学</t>
  </si>
  <si>
    <t>巴蜀大道（夏露西街-江福路）人民小学西门</t>
  </si>
  <si>
    <t>五彩路（兴潼东路-学潼路）潼南二中</t>
  </si>
  <si>
    <t>世纪大道（潼南大道-未开发路段）幼儿园侧</t>
  </si>
  <si>
    <t>车位确权</t>
  </si>
  <si>
    <t>工程建设</t>
  </si>
  <si>
    <t>智慧停车运营</t>
  </si>
  <si>
    <t>工程建设量</t>
  </si>
  <si>
    <t>道路长度（M）</t>
  </si>
  <si>
    <t>是否已智慧停车运营</t>
  </si>
  <si>
    <t>重要路段/一般路段</t>
  </si>
  <si>
    <t>运营管理方式</t>
  </si>
  <si>
    <t>智慧停车建设（道闸）</t>
  </si>
  <si>
    <t>智慧停车建设（地磁）</t>
  </si>
  <si>
    <t>充电桩建设</t>
  </si>
  <si>
    <t>规划分批运营</t>
  </si>
  <si>
    <t>道闸车场彩混土建面积</t>
  </si>
  <si>
    <t>路沿石改造距离</t>
  </si>
  <si>
    <t>盲道改造距离</t>
  </si>
  <si>
    <t>路沿石上下管理人车隔离</t>
  </si>
  <si>
    <t>进出口管理车道建设</t>
  </si>
  <si>
    <t>进出口管理</t>
  </si>
  <si>
    <t>是</t>
  </si>
  <si>
    <t>重要路段</t>
  </si>
  <si>
    <t>道闸</t>
  </si>
  <si>
    <t>市政</t>
  </si>
  <si>
    <t>一期</t>
  </si>
  <si>
    <t>莲花桥头火锅门口</t>
  </si>
  <si>
    <t>接龙横街（东安大道-建设路）水井湾</t>
  </si>
  <si>
    <t>路沿石上下</t>
  </si>
  <si>
    <t>取缔</t>
  </si>
  <si>
    <t>一般路段</t>
  </si>
  <si>
    <t>道路宽度不足，取缔</t>
  </si>
  <si>
    <t>滨江路桥下</t>
  </si>
  <si>
    <t>单行道（新华书店外）</t>
  </si>
  <si>
    <t>争议</t>
  </si>
  <si>
    <t>创意大道（建设路-创意大道路口）名爵康都A区</t>
  </si>
  <si>
    <t>接龙支路（建设东路-东安大道）佳兴花园A区</t>
  </si>
  <si>
    <t>公交站前后30米</t>
  </si>
  <si>
    <t>已建</t>
  </si>
  <si>
    <t>二期</t>
  </si>
  <si>
    <t>广宇路（佳华一路-佳华二支路）金海洋市场</t>
  </si>
  <si>
    <t>广宇路（佳华一路-佳华二支路）锦上香宇</t>
  </si>
  <si>
    <t>7个车位需要改盲道</t>
  </si>
  <si>
    <t>兴业街（桥南支路-万通街）南垭丽都</t>
  </si>
  <si>
    <t>占用消防通道，取缔</t>
  </si>
  <si>
    <t>三期</t>
  </si>
  <si>
    <t>欧鹏集团小区外</t>
  </si>
  <si>
    <t>需要协调</t>
  </si>
  <si>
    <t>靠后停车</t>
  </si>
  <si>
    <t>安康街（金潼西路口-潼南大道）金海洋市场</t>
  </si>
  <si>
    <t>市政公益停车位</t>
  </si>
  <si>
    <t>公园停车位</t>
  </si>
  <si>
    <t>建设东路（东圣街-潼南大道）锦天丽城对面渝鲜超市</t>
  </si>
  <si>
    <t>即将安装红绿灯</t>
  </si>
  <si>
    <t>含学校外10个车位换成摩托车杆</t>
  </si>
  <si>
    <t>小区外商业区</t>
  </si>
  <si>
    <t>潼安路（创意大道-幸福街）开鑫电子</t>
  </si>
  <si>
    <t>龙马酒店</t>
  </si>
  <si>
    <t>莲涪路（外滩西路-外滩东路）外滩国际城</t>
  </si>
  <si>
    <t>已规划14个小车位及6个大车位</t>
  </si>
  <si>
    <t>规划车位</t>
  </si>
  <si>
    <t>巴蜀大道(东风大道-巴渝大道)叁号充电站</t>
  </si>
  <si>
    <t>城投充电站</t>
  </si>
  <si>
    <t>万达售楼部</t>
  </si>
  <si>
    <t>巴蜀大道(向阳路-金田路)文化馆外</t>
  </si>
  <si>
    <t>已画线67个车位，可扩充28个车位道闸停车场</t>
  </si>
  <si>
    <t>民业街（潼南大道-五湖路口）莲花社区</t>
  </si>
  <si>
    <t>金佛东路（民乐街-金佛东路）夜市外</t>
  </si>
  <si>
    <t>车位分散在公交站两侧</t>
  </si>
  <si>
    <t>金佛东路（潼南大道-五湖路口）菜市场一侧</t>
  </si>
  <si>
    <t>原16个车位调整为14个</t>
  </si>
  <si>
    <t>有改路岩</t>
  </si>
  <si>
    <t>五湖路（巴渝大道-甘泉东路）华泰明珠东门</t>
  </si>
  <si>
    <t>潼南大道（莲花东路-甘泉东路）博雅华城平安财险</t>
  </si>
  <si>
    <t>车行道可增加车位</t>
  </si>
  <si>
    <t>巴渝大道（朝阳路-向阳路）北城丽都富侨楼下</t>
  </si>
  <si>
    <t>甘泉西路（朝阳路-向阳路）移动公司</t>
  </si>
  <si>
    <t>需移动4个车位位置避开灯杆</t>
  </si>
  <si>
    <t>12/8.8</t>
  </si>
  <si>
    <t>8.3/18</t>
  </si>
  <si>
    <t>8.8/12</t>
  </si>
  <si>
    <t>青石幼儿园旁20个收费</t>
  </si>
  <si>
    <t xml:space="preserve"> </t>
  </si>
  <si>
    <t>桃园路（金佛大道-杏园路）金色阳光</t>
  </si>
  <si>
    <t>小区外商业街停车位</t>
  </si>
  <si>
    <t>闇公广场两侧</t>
  </si>
  <si>
    <t>巴渝大道（正北街-金田路）涪江幼儿园</t>
  </si>
  <si>
    <t>巴渝大道（正北街-向阳路）富乐小区</t>
  </si>
  <si>
    <t>春阳街（朝阳路-潼南大道）中医院背街</t>
  </si>
  <si>
    <t>路窄</t>
  </si>
  <si>
    <t>兴潼大道（东风大道-龙潭路）财政局</t>
  </si>
  <si>
    <t>金佛大道（花苗路-潼南大道）绿苑花园</t>
  </si>
  <si>
    <t>可预留充电桩</t>
  </si>
  <si>
    <t>小区旁车位</t>
  </si>
  <si>
    <t>东圣街城投壹充电站</t>
  </si>
  <si>
    <t>佳华一支路（广宇路-佳华路）佳成天下/华夏金都</t>
  </si>
  <si>
    <t>广宇路（广宇路-安居路）交叉路口</t>
  </si>
  <si>
    <t>潼柏路支路（潼柏路口-烟草公司）</t>
  </si>
  <si>
    <t>双向通行，距离不足，取缔</t>
  </si>
  <si>
    <t>创意大道（建设路-创意大道路口）名爵康都B区</t>
  </si>
  <si>
    <t>东风大道（渝都大道-甘泉西路）中航湖语山</t>
  </si>
  <si>
    <t>东风大道（渝都大道-甘泉西路）中航湖语山苏宁易购</t>
  </si>
  <si>
    <t>航电公园</t>
  </si>
  <si>
    <t>潼南大道（建设东路-潼南大桥头）江南山庄一期</t>
  </si>
  <si>
    <t>民乐街(学潼路路口-教师进修校门口)</t>
  </si>
  <si>
    <t>单位占用</t>
  </si>
  <si>
    <t>兴潼大道（金田路-龙潭路）公安局正大门外</t>
  </si>
  <si>
    <t>人行道不足取缔</t>
  </si>
  <si>
    <t>泊位管理方式</t>
  </si>
  <si>
    <t>泊位数</t>
  </si>
  <si>
    <t>求和项:原泊位数（个）</t>
  </si>
  <si>
    <t>(空白)</t>
  </si>
  <si>
    <t>总计</t>
  </si>
  <si>
    <t>智慧停车数量</t>
  </si>
  <si>
    <t>现泊位数（个）</t>
  </si>
  <si>
    <t>智慧运营泊位数（个）</t>
  </si>
  <si>
    <t>泊位智慧运营比例</t>
  </si>
  <si>
    <t>智慧运营泊位数</t>
  </si>
  <si>
    <t>车牌识别泊位数</t>
  </si>
  <si>
    <t>车牌识别泊位占比</t>
  </si>
  <si>
    <t>设备名称</t>
  </si>
  <si>
    <t>型号</t>
  </si>
  <si>
    <t>数量</t>
  </si>
  <si>
    <t>单位</t>
  </si>
  <si>
    <t>单价</t>
  </si>
  <si>
    <t>设备总价</t>
  </si>
  <si>
    <t>税率</t>
  </si>
  <si>
    <t>集成项目</t>
  </si>
  <si>
    <t>集成内容</t>
  </si>
  <si>
    <t>单价（元，不含税）</t>
  </si>
  <si>
    <t>税率（%）</t>
  </si>
  <si>
    <t>集成总价（元，含税）</t>
  </si>
  <si>
    <t>（元，不含税）</t>
  </si>
  <si>
    <t>（元，含税）</t>
  </si>
  <si>
    <t>信息化集成服务</t>
  </si>
  <si>
    <t>定制化开发1个驾驶舱，全量纳管、监测保护、价值利用、绩效评估4大子系统，1个后台管理系统，以及配套的数据资源建设，算法模型。</t>
  </si>
  <si>
    <t>项</t>
  </si>
  <si>
    <t>监控摄像机(带外置喇叭)</t>
  </si>
  <si>
    <t>RJTL-H18T/AI/P</t>
  </si>
  <si>
    <t>台</t>
  </si>
  <si>
    <t>无线空气温湿度监测仪</t>
  </si>
  <si>
    <t>WHL30PJ16</t>
  </si>
  <si>
    <t>土壤温度、湿度、PH传感器</t>
  </si>
  <si>
    <t>WHL33SE25</t>
  </si>
  <si>
    <t>套</t>
  </si>
  <si>
    <t>物联网网关</t>
  </si>
  <si>
    <t>RJLT6778-WL02</t>
  </si>
  <si>
    <t>16路网络硬盘录像机</t>
  </si>
  <si>
    <t>DH-NVR4216-4KS3</t>
  </si>
  <si>
    <t>669075.471698113</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</si>
</sst>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00_ "/>
    <numFmt numFmtId="178" formatCode="0_ "/>
  </numFmts>
  <fonts count="32">
    <font>
      <sz val="12"/>
      <name val="宋体"/>
      <charset val="134"/>
    </font>
    <font>
      <sz val="10"/>
      <color rgb="FF000000"/>
      <name val="方正仿宋_GBK"/>
      <charset val="134"/>
    </font>
    <font>
      <sz val="10.5"/>
      <color rgb="FF000000"/>
      <name val="方正仿宋_GBK"/>
      <charset val="134"/>
    </font>
    <font>
      <b/>
      <sz val="10.5"/>
      <color rgb="FF000000"/>
      <name val="宋体"/>
      <charset val="134"/>
    </font>
    <font>
      <sz val="10.5"/>
      <color rgb="FF000000"/>
      <name val="宋体"/>
      <charset val="134"/>
    </font>
    <font>
      <sz val="12"/>
      <color rgb="FF000000"/>
      <name val="宋体"/>
      <charset val="134"/>
    </font>
    <font>
      <sz val="11"/>
      <name val="宋体"/>
      <charset val="134"/>
    </font>
    <font>
      <b/>
      <sz val="11"/>
      <name val="宋体"/>
      <charset val="134"/>
    </font>
    <font>
      <sz val="11"/>
      <color theme="1"/>
      <name val="宋体"/>
      <charset val="134"/>
    </font>
    <font>
      <sz val="10"/>
      <name val="宋体"/>
      <charset val="134"/>
    </font>
    <font>
      <b/>
      <sz val="14"/>
      <name val="宋体"/>
      <charset val="134"/>
    </font>
    <font>
      <b/>
      <sz val="12"/>
      <name val="宋体"/>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6">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9" tint="0.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style="medium">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2" fillId="0" borderId="0" applyFont="0" applyFill="0" applyBorder="0" applyAlignment="0" applyProtection="0">
      <alignment vertical="center"/>
    </xf>
    <xf numFmtId="44" fontId="12" fillId="0" borderId="0" applyFont="0" applyFill="0" applyBorder="0" applyAlignment="0" applyProtection="0">
      <alignment vertical="center"/>
    </xf>
    <xf numFmtId="9" fontId="12" fillId="0" borderId="0" applyFont="0" applyFill="0" applyBorder="0" applyAlignment="0" applyProtection="0">
      <alignment vertical="center"/>
    </xf>
    <xf numFmtId="41" fontId="12" fillId="0" borderId="0" applyFont="0" applyFill="0" applyBorder="0" applyAlignment="0" applyProtection="0">
      <alignment vertical="center"/>
    </xf>
    <xf numFmtId="42" fontId="12"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5" borderId="13"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4" applyNumberFormat="0" applyFill="0" applyAlignment="0" applyProtection="0">
      <alignment vertical="center"/>
    </xf>
    <xf numFmtId="0" fontId="19" fillId="0" borderId="14" applyNumberFormat="0" applyFill="0" applyAlignment="0" applyProtection="0">
      <alignment vertical="center"/>
    </xf>
    <xf numFmtId="0" fontId="20" fillId="0" borderId="15" applyNumberFormat="0" applyFill="0" applyAlignment="0" applyProtection="0">
      <alignment vertical="center"/>
    </xf>
    <xf numFmtId="0" fontId="20" fillId="0" borderId="0" applyNumberFormat="0" applyFill="0" applyBorder="0" applyAlignment="0" applyProtection="0">
      <alignment vertical="center"/>
    </xf>
    <xf numFmtId="0" fontId="21" fillId="6" borderId="16" applyNumberFormat="0" applyAlignment="0" applyProtection="0">
      <alignment vertical="center"/>
    </xf>
    <xf numFmtId="0" fontId="22" fillId="7" borderId="17" applyNumberFormat="0" applyAlignment="0" applyProtection="0">
      <alignment vertical="center"/>
    </xf>
    <xf numFmtId="0" fontId="23" fillId="7" borderId="16" applyNumberFormat="0" applyAlignment="0" applyProtection="0">
      <alignment vertical="center"/>
    </xf>
    <xf numFmtId="0" fontId="24" fillId="8" borderId="18" applyNumberFormat="0" applyAlignment="0" applyProtection="0">
      <alignment vertical="center"/>
    </xf>
    <xf numFmtId="0" fontId="25" fillId="0" borderId="19" applyNumberFormat="0" applyFill="0" applyAlignment="0" applyProtection="0">
      <alignment vertical="center"/>
    </xf>
    <xf numFmtId="0" fontId="26" fillId="0" borderId="20" applyNumberFormat="0" applyFill="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30"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31" fillId="29" borderId="0" applyNumberFormat="0" applyBorder="0" applyAlignment="0" applyProtection="0">
      <alignment vertical="center"/>
    </xf>
    <xf numFmtId="0" fontId="31"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31" fillId="33" borderId="0" applyNumberFormat="0" applyBorder="0" applyAlignment="0" applyProtection="0">
      <alignment vertical="center"/>
    </xf>
    <xf numFmtId="0" fontId="31" fillId="34" borderId="0" applyNumberFormat="0" applyBorder="0" applyAlignment="0" applyProtection="0">
      <alignment vertical="center"/>
    </xf>
    <xf numFmtId="0" fontId="30" fillId="35" borderId="0" applyNumberFormat="0" applyBorder="0" applyAlignment="0" applyProtection="0">
      <alignment vertical="center"/>
    </xf>
  </cellStyleXfs>
  <cellXfs count="85">
    <xf numFmtId="0" fontId="0" fillId="0" borderId="0" xfId="0">
      <alignment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0" xfId="0" applyFont="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1" fillId="0" borderId="2" xfId="0" applyFont="1" applyBorder="1" applyAlignment="1">
      <alignment horizontal="center" vertical="center"/>
    </xf>
    <xf numFmtId="0" fontId="1"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4" xfId="0" applyFont="1" applyBorder="1" applyAlignment="1">
      <alignment horizontal="center" vertical="center" wrapText="1"/>
    </xf>
    <xf numFmtId="0" fontId="2" fillId="0" borderId="4" xfId="0" applyFont="1" applyBorder="1" applyAlignment="1">
      <alignment horizontal="center" vertical="center"/>
    </xf>
    <xf numFmtId="9" fontId="2" fillId="0" borderId="4" xfId="0" applyNumberFormat="1" applyFont="1" applyBorder="1" applyAlignment="1">
      <alignment horizontal="center" vertical="center" wrapText="1"/>
    </xf>
    <xf numFmtId="0" fontId="2" fillId="0" borderId="5" xfId="0" applyFont="1" applyBorder="1" applyAlignment="1">
      <alignment horizontal="center" vertical="center"/>
    </xf>
    <xf numFmtId="4" fontId="2" fillId="0" borderId="4" xfId="0" applyNumberFormat="1" applyFont="1" applyBorder="1" applyAlignment="1">
      <alignment horizontal="center" vertical="center"/>
    </xf>
    <xf numFmtId="4" fontId="2" fillId="0" borderId="4" xfId="0" applyNumberFormat="1" applyFont="1" applyBorder="1" applyAlignment="1">
      <alignment horizontal="center" vertical="center" wrapText="1"/>
    </xf>
    <xf numFmtId="9" fontId="2" fillId="0" borderId="4" xfId="0" applyNumberFormat="1" applyFont="1" applyBorder="1" applyAlignment="1">
      <alignment horizontal="center" vertical="center"/>
    </xf>
    <xf numFmtId="176" fontId="2" fillId="0" borderId="6" xfId="0" applyNumberFormat="1" applyFont="1" applyBorder="1" applyAlignment="1">
      <alignment horizontal="center" vertical="center"/>
    </xf>
    <xf numFmtId="176" fontId="2" fillId="0" borderId="7" xfId="0" applyNumberFormat="1" applyFont="1" applyBorder="1" applyAlignment="1">
      <alignment horizontal="center" vertical="center"/>
    </xf>
    <xf numFmtId="176" fontId="2" fillId="2" borderId="7" xfId="0" applyNumberFormat="1" applyFont="1" applyFill="1" applyBorder="1" applyAlignment="1">
      <alignment horizontal="center" vertical="center"/>
    </xf>
    <xf numFmtId="176" fontId="2" fillId="0" borderId="0" xfId="0" applyNumberFormat="1" applyFont="1" applyAlignment="1">
      <alignment horizontal="center" vertical="center"/>
    </xf>
    <xf numFmtId="176" fontId="0" fillId="0" borderId="0" xfId="0" applyNumberFormat="1">
      <alignment vertical="center"/>
    </xf>
    <xf numFmtId="0" fontId="2" fillId="0" borderId="7" xfId="0" applyFont="1" applyBorder="1" applyAlignment="1">
      <alignment horizontal="center" vertical="center"/>
    </xf>
    <xf numFmtId="0" fontId="0" fillId="0" borderId="0" xfId="0" applyAlignment="1">
      <alignment horizontal="center" vertical="center"/>
    </xf>
    <xf numFmtId="177" fontId="1" fillId="0" borderId="1" xfId="0" applyNumberFormat="1" applyFont="1" applyBorder="1" applyAlignment="1">
      <alignment horizontal="center" vertical="center"/>
    </xf>
    <xf numFmtId="177" fontId="1" fillId="0" borderId="2" xfId="0" applyNumberFormat="1" applyFont="1" applyBorder="1" applyAlignment="1">
      <alignment horizontal="center" vertical="center"/>
    </xf>
    <xf numFmtId="0" fontId="0" fillId="0" borderId="0" xfId="0" applyNumberFormat="1">
      <alignment vertical="center"/>
    </xf>
    <xf numFmtId="0" fontId="3" fillId="0" borderId="1" xfId="0" applyFont="1" applyBorder="1" applyAlignment="1">
      <alignment horizontal="center" vertical="center"/>
    </xf>
    <xf numFmtId="0" fontId="3" fillId="0" borderId="2" xfId="0" applyFont="1" applyBorder="1" applyAlignment="1">
      <alignment horizontal="justify" vertical="center"/>
    </xf>
    <xf numFmtId="0" fontId="3" fillId="0" borderId="2" xfId="0" applyFont="1" applyBorder="1" applyAlignment="1">
      <alignment horizontal="center" vertical="center"/>
    </xf>
    <xf numFmtId="0" fontId="4" fillId="0" borderId="5" xfId="0" applyFont="1" applyBorder="1" applyAlignment="1">
      <alignment horizontal="center" vertical="center"/>
    </xf>
    <xf numFmtId="0" fontId="4" fillId="0" borderId="4" xfId="0" applyFont="1" applyBorder="1" applyAlignment="1">
      <alignment horizontal="center" vertical="center"/>
    </xf>
    <xf numFmtId="0" fontId="4" fillId="0" borderId="4" xfId="0" applyFont="1" applyBorder="1" applyAlignment="1">
      <alignment horizontal="center" vertical="center" indent="2"/>
    </xf>
    <xf numFmtId="0" fontId="3" fillId="0" borderId="5" xfId="0" applyFont="1" applyBorder="1" applyAlignment="1">
      <alignment horizontal="center" vertical="center"/>
    </xf>
    <xf numFmtId="0" fontId="3" fillId="0" borderId="4" xfId="0" applyFont="1" applyBorder="1" applyAlignment="1">
      <alignment horizontal="center" vertical="center"/>
    </xf>
    <xf numFmtId="0" fontId="4" fillId="0" borderId="1" xfId="0" applyFont="1" applyBorder="1" applyAlignment="1">
      <alignment horizontal="center" vertical="center" indent="2"/>
    </xf>
    <xf numFmtId="0" fontId="4" fillId="0" borderId="2" xfId="0" applyFont="1" applyBorder="1" applyAlignment="1">
      <alignment horizontal="center" vertical="center" indent="2"/>
    </xf>
    <xf numFmtId="0" fontId="4" fillId="0" borderId="5" xfId="0" applyFont="1" applyBorder="1" applyAlignment="1">
      <alignment horizontal="center" vertical="center" indent="2"/>
    </xf>
    <xf numFmtId="10" fontId="5" fillId="0" borderId="4" xfId="0" applyNumberFormat="1" applyFont="1" applyBorder="1" applyAlignment="1">
      <alignment horizontal="center" vertical="center" indent="2"/>
    </xf>
    <xf numFmtId="0" fontId="5" fillId="0" borderId="0" xfId="0" applyFont="1" applyAlignment="1">
      <alignment horizontal="justify" vertical="center" indent="2"/>
    </xf>
    <xf numFmtId="0" fontId="4" fillId="0" borderId="7" xfId="0" applyFont="1" applyBorder="1" applyAlignment="1">
      <alignment horizontal="center" vertical="center"/>
    </xf>
    <xf numFmtId="0" fontId="0" fillId="0" borderId="7" xfId="0" applyBorder="1" applyAlignment="1">
      <alignment horizontal="center" vertical="center"/>
    </xf>
    <xf numFmtId="10" fontId="5" fillId="0" borderId="7" xfId="0" applyNumberFormat="1" applyFont="1" applyBorder="1" applyAlignment="1">
      <alignment horizontal="center" vertical="center"/>
    </xf>
    <xf numFmtId="0" fontId="6"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6" fillId="0" borderId="0" xfId="0" applyFont="1" applyFill="1" applyBorder="1" applyAlignment="1">
      <alignment horizontal="center" vertical="top" wrapText="1"/>
    </xf>
    <xf numFmtId="178" fontId="6" fillId="0" borderId="0" xfId="0" applyNumberFormat="1" applyFont="1" applyFill="1" applyBorder="1" applyAlignment="1">
      <alignment horizontal="center" vertical="center" wrapText="1"/>
    </xf>
    <xf numFmtId="176" fontId="6" fillId="0" borderId="0" xfId="0" applyNumberFormat="1" applyFont="1" applyFill="1" applyBorder="1" applyAlignment="1">
      <alignment horizontal="center" vertical="center" wrapText="1"/>
    </xf>
    <xf numFmtId="0" fontId="7" fillId="0" borderId="7" xfId="0" applyFont="1" applyFill="1" applyBorder="1" applyAlignment="1">
      <alignment horizontal="center" vertical="center" wrapText="1"/>
    </xf>
    <xf numFmtId="178" fontId="7" fillId="0" borderId="7" xfId="0" applyNumberFormat="1" applyFont="1" applyFill="1" applyBorder="1" applyAlignment="1">
      <alignment horizontal="center" vertical="center" wrapText="1"/>
    </xf>
    <xf numFmtId="0" fontId="7" fillId="0" borderId="8"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7" fillId="0" borderId="7" xfId="0" applyFont="1" applyFill="1" applyBorder="1" applyAlignment="1">
      <alignment horizontal="center" vertical="top" wrapText="1"/>
    </xf>
    <xf numFmtId="0" fontId="7" fillId="0" borderId="12" xfId="0" applyFont="1" applyFill="1" applyBorder="1" applyAlignment="1">
      <alignment horizontal="center" vertical="center" wrapText="1"/>
    </xf>
    <xf numFmtId="176" fontId="7" fillId="0" borderId="7" xfId="0" applyNumberFormat="1" applyFont="1" applyFill="1" applyBorder="1" applyAlignment="1">
      <alignment horizontal="center" vertical="center" wrapText="1"/>
    </xf>
    <xf numFmtId="0" fontId="6" fillId="0" borderId="7" xfId="0" applyFont="1" applyFill="1" applyBorder="1" applyAlignment="1">
      <alignment horizontal="center" vertical="center" wrapText="1"/>
    </xf>
    <xf numFmtId="178" fontId="6" fillId="0" borderId="7" xfId="0" applyNumberFormat="1" applyFont="1" applyFill="1" applyBorder="1" applyAlignment="1">
      <alignment horizontal="center" vertical="center" wrapText="1"/>
    </xf>
    <xf numFmtId="0" fontId="8" fillId="0" borderId="7" xfId="0" applyFont="1" applyFill="1" applyBorder="1" applyAlignment="1">
      <alignment horizontal="center" vertical="center" wrapText="1"/>
    </xf>
    <xf numFmtId="0" fontId="6" fillId="0" borderId="7" xfId="0" applyFont="1" applyFill="1" applyBorder="1" applyAlignment="1">
      <alignment horizontal="center" vertical="top" wrapText="1"/>
    </xf>
    <xf numFmtId="178" fontId="8" fillId="0" borderId="7" xfId="0" applyNumberFormat="1" applyFont="1" applyFill="1" applyBorder="1" applyAlignment="1">
      <alignment horizontal="center" vertical="center" wrapText="1"/>
    </xf>
    <xf numFmtId="176" fontId="8" fillId="0" borderId="7" xfId="0" applyNumberFormat="1" applyFont="1" applyFill="1" applyBorder="1" applyAlignment="1">
      <alignment horizontal="center" vertical="center" wrapText="1"/>
    </xf>
    <xf numFmtId="0" fontId="9" fillId="0" borderId="7"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8" fillId="0" borderId="0" xfId="0" applyFont="1" applyFill="1" applyBorder="1">
      <alignment vertical="center"/>
    </xf>
    <xf numFmtId="0" fontId="0" fillId="0" borderId="0" xfId="0" applyFill="1" applyBorder="1" applyAlignment="1">
      <alignment horizontal="center" vertical="center"/>
    </xf>
    <xf numFmtId="0" fontId="0" fillId="0" borderId="0" xfId="0" applyFill="1" applyBorder="1">
      <alignment vertical="center"/>
    </xf>
    <xf numFmtId="0" fontId="7" fillId="0" borderId="7" xfId="0" applyFont="1" applyFill="1" applyBorder="1" applyAlignment="1">
      <alignment horizontal="center" vertical="center"/>
    </xf>
    <xf numFmtId="0" fontId="6" fillId="0" borderId="7" xfId="0" applyFont="1" applyFill="1" applyBorder="1" applyAlignment="1">
      <alignment horizontal="left" vertical="center" wrapText="1"/>
    </xf>
    <xf numFmtId="0" fontId="8" fillId="0" borderId="7" xfId="0" applyFont="1" applyFill="1" applyBorder="1">
      <alignment vertical="center"/>
    </xf>
    <xf numFmtId="0" fontId="8" fillId="0" borderId="7" xfId="0" applyFont="1" applyFill="1" applyBorder="1" applyAlignment="1">
      <alignment horizontal="center" vertical="center"/>
    </xf>
    <xf numFmtId="0" fontId="9" fillId="0" borderId="7" xfId="0" applyFont="1" applyFill="1" applyBorder="1" applyAlignment="1">
      <alignment horizontal="center" vertical="center"/>
    </xf>
    <xf numFmtId="0" fontId="0" fillId="0" borderId="7" xfId="0" applyFill="1" applyBorder="1" applyAlignment="1">
      <alignment horizontal="center" vertical="center"/>
    </xf>
    <xf numFmtId="0" fontId="10" fillId="0" borderId="7" xfId="0" applyFont="1" applyFill="1" applyBorder="1" applyAlignment="1">
      <alignment vertical="center" wrapText="1"/>
    </xf>
    <xf numFmtId="0" fontId="10" fillId="0" borderId="7" xfId="0" applyFont="1" applyFill="1" applyBorder="1" applyAlignment="1">
      <alignment horizontal="center" vertical="center" wrapText="1"/>
    </xf>
    <xf numFmtId="0" fontId="10" fillId="0" borderId="7" xfId="0" applyFont="1" applyFill="1" applyBorder="1" applyAlignment="1">
      <alignment horizontal="center" vertical="top" wrapText="1"/>
    </xf>
    <xf numFmtId="0" fontId="11" fillId="0" borderId="7" xfId="0" applyFont="1" applyBorder="1" applyAlignment="1">
      <alignment horizontal="center" vertical="center"/>
    </xf>
    <xf numFmtId="0" fontId="11" fillId="3" borderId="7" xfId="0" applyFont="1" applyFill="1" applyBorder="1" applyAlignment="1">
      <alignment horizontal="center" vertical="center"/>
    </xf>
    <xf numFmtId="0" fontId="11" fillId="4" borderId="7" xfId="0" applyFont="1" applyFill="1" applyBorder="1" applyAlignment="1">
      <alignment horizontal="center" vertical="center"/>
    </xf>
    <xf numFmtId="0" fontId="2" fillId="0" borderId="0" xfId="0" applyFont="1" applyAlignment="1">
      <alignment horizontal="justify" vertical="center"/>
    </xf>
    <xf numFmtId="0" fontId="0" fillId="0" borderId="0" xfId="0" quotePrefix="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7">
    <dxf>
      <alignment horizontal="center"/>
    </dxf>
    <dxf>
      <alignment horizontal="center"/>
    </dxf>
    <dxf>
      <alignment horizontal="center"/>
    </dxf>
    <dxf>
      <alignment horizontal="center"/>
    </dxf>
    <dxf>
      <alignment horizontal="center"/>
    </dxf>
    <dxf>
      <alignment horizontal="center"/>
    </dxf>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pivotCacheDefinition" Target="pivotCache/pivotCacheDefinition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tyles" Target="styles.xml"/><Relationship Id="rId10" Type="http://schemas.openxmlformats.org/officeDocument/2006/relationships/sharedStrings" Target="sharedStrings.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960.7060300926" refreshedBy="。" recordCount="377">
  <cacheSource type="worksheet">
    <worksheetSource ref="C1:H1048576" sheet="停车泊位数据详表"/>
  </cacheSource>
  <cacheFields count="43">
    <cacheField name="区域" numFmtId="0">
      <sharedItems containsBlank="1" count="5">
        <s v="梓潼街道"/>
        <s v="大佛街道"/>
        <s v="桂林街道"/>
        <s v="合计"/>
        <m/>
      </sharedItems>
    </cacheField>
    <cacheField name="地块" numFmtId="0">
      <sharedItems containsString="0" containsBlank="1" containsNumber="1" containsInteger="1" minValue="0" maxValue="106" count="93">
        <n v="81"/>
        <n v="65"/>
        <n v="83"/>
        <n v="84"/>
        <n v="92"/>
        <n v="95"/>
        <n v="97"/>
        <n v="99"/>
        <n v="98"/>
        <n v="100"/>
        <n v="42"/>
        <n v="64"/>
        <n v="67"/>
        <n v="66"/>
        <n v="69"/>
        <n v="70"/>
        <n v="71"/>
        <n v="68"/>
        <n v="72"/>
        <n v="73"/>
        <n v="76"/>
        <n v="75"/>
        <n v="77"/>
        <n v="59"/>
        <n v="74"/>
        <n v="46"/>
        <n v="48"/>
        <n v="51"/>
        <n v="50"/>
        <n v="54"/>
        <n v="53"/>
        <n v="55"/>
        <n v="58"/>
        <n v="56"/>
        <n v="45"/>
        <n v="57"/>
        <n v="28"/>
        <n v="1"/>
        <n v="27"/>
        <n v="2"/>
        <n v="40"/>
        <n v="39"/>
        <n v="33"/>
        <n v="25"/>
        <n v="17"/>
        <n v="11"/>
        <n v="7"/>
        <n v="6"/>
        <n v="16"/>
        <n v="15"/>
        <n v="9"/>
        <n v="8"/>
        <n v="5"/>
        <n v="13"/>
        <n v="20"/>
        <n v="29"/>
        <n v="38"/>
        <n v="36"/>
        <n v="35"/>
        <n v="22"/>
        <n v="23"/>
        <n v="24"/>
        <n v="31"/>
        <n v="30"/>
        <n v="21"/>
        <n v="32"/>
        <n v="37"/>
        <n v="4"/>
        <n v="47"/>
        <n v="80"/>
        <n v="94"/>
        <n v="96"/>
        <n v="101"/>
        <n v="87"/>
        <n v="78"/>
        <n v="10"/>
        <n v="3"/>
        <n v="14"/>
        <n v="102"/>
        <n v="79"/>
        <n v="63"/>
        <n v="61"/>
        <n v="12"/>
        <n v="18"/>
        <n v="34"/>
        <n v="19"/>
        <n v="26"/>
        <n v="103"/>
        <n v="104"/>
        <n v="105"/>
        <n v="106"/>
        <n v="49"/>
        <m/>
      </sharedItems>
    </cacheField>
    <cacheField name="序_x000a_号" numFmtId="0">
      <sharedItems containsString="0" containsBlank="1" containsNumber="1" containsInteger="1" minValue="0" maxValue="409" count="374">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40"/>
        <n v="241"/>
        <n v="242"/>
        <n v="243"/>
        <n v="244"/>
        <n v="245"/>
        <n v="246"/>
        <n v="247"/>
        <n v="248"/>
        <n v="249"/>
        <n v="250"/>
        <n v="251"/>
        <n v="252"/>
        <n v="253"/>
        <n v="255"/>
        <n v="256"/>
        <n v="257"/>
        <n v="258"/>
        <n v="259"/>
        <n v="260"/>
        <n v="261"/>
        <n v="262"/>
        <n v="263"/>
        <n v="265"/>
        <n v="266"/>
        <n v="267"/>
        <n v="268"/>
        <n v="269"/>
        <n v="270"/>
        <n v="271"/>
        <n v="272"/>
        <n v="274"/>
        <n v="275"/>
        <n v="276"/>
        <n v="277"/>
        <n v="280"/>
        <n v="281"/>
        <n v="282"/>
        <n v="283"/>
        <n v="285"/>
        <n v="286"/>
        <n v="288"/>
        <n v="289"/>
        <n v="290"/>
        <n v="291"/>
        <n v="292"/>
        <n v="293"/>
        <n v="294"/>
        <n v="295"/>
        <n v="296"/>
        <n v="297"/>
        <n v="298"/>
        <n v="299"/>
        <n v="300"/>
        <n v="301"/>
        <n v="302"/>
        <n v="303"/>
        <n v="304"/>
        <n v="306"/>
        <n v="307"/>
        <n v="308"/>
        <n v="309"/>
        <n v="310"/>
        <n v="311"/>
        <n v="312"/>
        <n v="315"/>
        <n v="316"/>
        <n v="317"/>
        <n v="318"/>
        <n v="321"/>
        <n v="322"/>
        <n v="323"/>
        <n v="325"/>
        <n v="328"/>
        <n v="329"/>
        <n v="330"/>
        <n v="331"/>
        <n v="332"/>
        <n v="333"/>
        <n v="334"/>
        <n v="336"/>
        <n v="337"/>
        <n v="338"/>
        <n v="339"/>
        <n v="340"/>
        <n v="341"/>
        <n v="342"/>
        <n v="343"/>
        <n v="345"/>
        <n v="346"/>
        <n v="347"/>
        <n v="348"/>
        <n v="349"/>
        <n v="350"/>
        <n v="351"/>
        <n v="352"/>
        <n v="353"/>
        <n v="354"/>
        <n v="356"/>
        <n v="357"/>
        <n v="358"/>
        <n v="359"/>
        <n v="360"/>
        <n v="361"/>
        <n v="362"/>
        <n v="363"/>
        <n v="364"/>
        <n v="365"/>
        <n v="366"/>
        <n v="367"/>
        <n v="369"/>
        <n v="370"/>
        <n v="377"/>
        <n v="378"/>
        <n v="383"/>
        <n v="384"/>
        <n v="385"/>
        <n v="386"/>
        <n v="387"/>
        <n v="392"/>
        <n v="393"/>
        <n v="395"/>
        <n v="396"/>
        <n v="397"/>
        <n v="398"/>
        <n v="399"/>
        <n v="400"/>
        <n v="401"/>
        <n v="402"/>
        <n v="403"/>
        <n v="404"/>
        <n v="405"/>
        <n v="406"/>
        <n v="407"/>
        <n v="408"/>
        <n v="409"/>
        <m/>
      </sharedItems>
    </cacheField>
    <cacheField name="具体位置" numFmtId="0">
      <sharedItems containsBlank="1" count="377">
        <s v="滨江路（滨江路-通江路口）莲花桥头火锅门口"/>
        <s v="接龙横街（东安大道-建设路）水井湾"/>
        <s v="毛家巷（正兴街-毛家巷）滨江路桥下"/>
        <s v="正兴街（东安大道-大同街）新华书店外"/>
        <s v="八角庙街（八角庙金瑞农贸市场外-教师新村）"/>
        <s v="八角庙街（琼江酒业-观景台）"/>
        <s v="石院街（康安小区-电力大厦）"/>
        <s v="石院街（电力大厦-大佛路口）"/>
        <s v="石院街（大佛路路口-佛缘路路口）"/>
        <s v="潼柏路（石院街-体育路）子同街左侧"/>
        <s v="潼柏路（石院街-体育路）子同街右侧"/>
        <s v="建设路（石院街-体育路）正兴派出所"/>
        <s v="建设路口（建设路-创意大道路口）富达小区"/>
        <s v="建设路（建设路-创意大道路口）名爵康都A区"/>
        <s v="体育路（建设路-潼柏路）宏阳新区"/>
        <s v="体育路（建设路-潼柏路）电力新村"/>
        <s v="东安大道（外滩东路-接龙支路）"/>
        <s v="外滩东路（东安大道-滨江路）凯宾酒店"/>
        <s v="东安大道（接龙支路-东圣街）时光华夏"/>
        <s v="接龙支路（建设东路-东安大道）佳兴花园A区"/>
        <s v="建设东路（潼南大道-接龙支路）佳兴花园A区"/>
        <s v="潼南大道（潼南大道-建设东路口）邮政大楼"/>
        <s v="建设东路（潼南大道-安居路）天然居A区"/>
        <s v="潼南大道（潼南大道-建设东路口）四方花园"/>
        <s v="建设东路（潼南大道-安居路口）四方花园"/>
        <s v="建设东路（潼南大道-安居路口）佳兴花园B区"/>
        <s v="建设路口（建设路-建设东路）现代庄园外"/>
        <s v="广宇路（建设路-广宇支路）现代庄园"/>
        <s v="广宇路（建设路-广宇支路）佳兴花园B区"/>
        <s v="广宇路（建设路-广宇支路）渝能新城"/>
        <s v="广宇路（建设路-广宇支路）华夏天宇"/>
        <s v="广宇支路（广宇路-佳华路）公园世家"/>
        <s v="桥南支路（潼南大道-安居路）向阳大厦"/>
        <s v="广宇路（广宇支路-佳华二支路）洗菜区还建房"/>
        <s v="广宇路（广宇支路-佳华二支路口）佳成天下"/>
        <s v="广宇路（广宇支路-佳华二支路口）华夏金都"/>
        <s v="广宇路（佳华一路-佳华二支路）金海洋市场"/>
        <s v="广宇路（佳华一路-佳华二支路）锦上香宇"/>
        <s v="佳华路（广宇支路-佳华二支路）"/>
        <s v="桥南支路（潼南大道-安居路）南垭丽都"/>
        <s v="潼南大道（桥南支路-万通街）南垭丽都"/>
        <s v="兴业街（桥南支路-万通街）南垭丽都"/>
        <s v="佳华一路（广宇路-佳华路）"/>
        <s v="安康街（佳华路-创意大道）欧鹏教育城"/>
        <s v="金童西路（创意大道-金童西路口）巴川公馆"/>
        <s v="创意大道（金童西路口-安康街）巴川中学"/>
        <s v="创意大道（金童西路口-安康街）欧鹏耶鲁公馆"/>
        <s v="创意大道（金童西路口-安康街）欧鹏牛津公馆"/>
        <s v="创意大道（金童西路口-潼南大道）六安置房"/>
        <s v="创意大道（金童西路口-潼南大道）鑫际酒店"/>
        <s v="创意大道（金童西路口-潼南大道）芭提香郡右侧"/>
        <s v="创意大道（金童西路口-潼南大道）芭提香郡左侧"/>
        <s v="潼南大道（幸福街路口-创意大道路口）博宁新天地"/>
        <s v="潼安路（红旗钢圈厂两侧）"/>
        <s v="安康街（金潼西路-潼南大道）汤臣一品"/>
        <s v="幸福街（金潼西路-潼南大道）华协中医院"/>
        <s v="安康街（金潼西路口-潼南大道）蔬菜批发市场"/>
        <s v="东圣街（东安大道-潼南大道）东圣街1号楼"/>
        <s v="东圣街（东安大道-潼南大道）东亭湘江"/>
        <s v="东圣街（东安大道-潼南大道）开善寺公园"/>
        <s v="东圣街（东安大道-潼南大道）和府B区"/>
        <s v="东圣街（东安大道-潼南大道）名士豪园"/>
        <s v="建设东路（东圣街-潼南大道）锦天丽城"/>
        <s v="建设东路（东圣街-潼南大道）锦天丽城对面渝鲜超市"/>
        <s v="兴隆街（东圣街-学院路）学府春天"/>
        <s v="东圣街（学院路-学院支路）学府春天大门左侧"/>
        <s v="东圣街（潼南大道-建设东路）今典世界"/>
        <s v="潼南大道（东圣路-建设东路）晨旭广场建行"/>
        <s v="学院路（兴业街-学院支路）科艺福江名都"/>
        <s v="桥南支路（潼南大道-东圣路）皇顿大酒店两侧"/>
        <s v="学院路（兴业街-万通街）福康新村"/>
        <s v="学院路（悦秀天宸大门两侧）"/>
        <s v="学院路（潼安路-万通街）华夏一品"/>
        <s v="潼安路（悦秀天宸大门两侧）"/>
        <s v="潼安路（学院路-幸福街）四安置房外"/>
        <s v="潼安路（学院路-幸福街）星光华夏"/>
        <s v="幸福街（潼南大道-潼安路）开鑫电子"/>
        <s v="潼安路（创意大道-幸福街）翡翠城"/>
        <s v="潼安路（创意大道-幸福街）开鑫电子"/>
        <s v="创意大道（金童东路-潼南大道）建能绿都"/>
        <s v="创意大道（金童东路-潼南大道）铂金公馆龙马酒店"/>
        <s v="创意大道（金童东路-潼安路）紫云书韵大门右侧"/>
        <s v="创意大道（金童东路-潼安路）紫云书韵左侧"/>
        <s v="紫云路（金童东路-潼安路）紫云书韵潼南小学对面"/>
        <s v="滨江路（外滩西路-外滩东路）外滩潼厨"/>
        <s v="涪江路（外滩西路-外滩东路）外滩广场"/>
        <s v="外滩东路（涪江路-莲涪路）外滩国际城"/>
        <s v="莲涪路（外滩西路-外滩东路）外滩国际城"/>
        <s v="涪江路（东圣街-外滩东路）滨江一号二期"/>
        <s v="涪江路（东圣街-潼龙路）滨江一号二期"/>
        <s v="潼安路（幸福街-创意大道）玄吉中绸对面氧气站"/>
        <s v="潼安路（幸福街-创意大道）玄吉中绸"/>
        <s v="万通街（皇马康之家）"/>
        <s v="江福路（万达-巴蜀大道）万达广场"/>
        <s v="江福路（万达-巴蜀大道）江隐音乐餐厅外侧"/>
        <s v="巴蜀大道(东风大道-巴渝大道)叁号充电站"/>
        <s v="巴蜀大道(东风大道-巴渝大道)万达售楼部"/>
        <s v="巴蜀大道(向阳路-金田路)文化馆外"/>
        <s v="潼南大道（民业街-规划路）凤凰台"/>
        <s v="潼南大道（民业街-规划路）潼州府第"/>
        <s v="上坝支路（民业街-民乐街）潼州小学"/>
        <s v="民业街（潼州小学）"/>
        <s v="民业街（上坝支路-五湖路口）-车管所"/>
        <s v="民业街（潼南大道-五湖路口）加油站旁"/>
        <s v="民业街（潼南大道-五湖路口）莲花社区"/>
        <s v="潼南大道（民业街-民乐街）莲花社区"/>
        <s v="民乐街（上坝支路-五湖路）车管所"/>
        <s v="潼南大道（民乐街-金佛东路）商委"/>
        <s v="民乐街（潼南大道-五湖路）东亭湘江"/>
        <s v="五湖路（民乐街-金佛东路）夜市外"/>
        <s v="五湖路（民乐街-金佛东路）进修校"/>
        <s v="金佛东路（潼南大道-五湖路口）市场夜市外"/>
        <s v="金佛东路（潼南大道-五湖路口）菜市场一侧"/>
        <s v="潼南大道（民居街-金佛东路）购物中心"/>
        <s v="潼南大道（民居街-兴潼东路）65块地安置房"/>
        <s v="兴潼大道（潼南大道-五湖路）65块地安置房"/>
        <s v="兴潼东路（五湖路-潼南大道）交通局"/>
        <s v="潼南大道（民安街-兴潼大道）交通局"/>
        <s v="民安街（五湖路-潼南大道）交委二期"/>
        <s v="民安街（五湖路-潼南大道）水晶翠园"/>
        <s v="巴渝大道（五湖路-潼南大道）水晶翠园"/>
        <s v="潼南大道（民安街-巴渝大道）水晶翠园"/>
        <s v="五湖路（民安街-巴渝大道）水晶翠园"/>
        <s v="五彩路（五彩路-巴渝大道）米兰阳光"/>
        <s v="巴渝大道（潼南大道-五湖路）华泰明珠南门"/>
        <s v="巴渝大道（五彩路-五湖路）美鑫苑"/>
        <s v="甘泉东路（潼南大道-五湖路）华泰明珠北门"/>
        <s v="甘泉东路（五彩路-五湖路）金色维也纳"/>
        <s v="潼南大道（巴渝大道-甘泉东路）华泰明珠西门"/>
        <s v="五湖路（巴渝大道-甘泉东路）北城居"/>
        <s v="潼南大道（莲花东路-甘泉东路）博雅玉亭"/>
        <s v="潼南大道（莲花东路-甘泉东路）博雅华城西门"/>
        <s v="五湖路（莲花东路-甘泉东路）博雅华城"/>
        <s v="甘泉东路（潼南大道-五湖路）博雅华城途虎养车"/>
        <s v="世纪大道（五彩路-未开发路）爱尚城"/>
        <s v="五彩路（莲花东路-世纪大道）福香江郡"/>
        <s v="五湖路（莲花东路-世纪大道）福香江郡"/>
        <s v="潼南大道（莲花东路-世纪大道）书香华庭"/>
        <s v="世纪大道（五彩路-潼南大道）三峡能建"/>
        <s v="世纪大道（五彩路-五湖路）福香江郡"/>
        <s v="莲花东路（五湖路-潼南大道）书香华庭"/>
        <s v="重阳路(甘泉西路-巴渝大道)锦绣家园/鼎兴家园"/>
        <s v="朝阳路(甘泉西路-巴渝大道)春天诗意"/>
        <s v="巴渝大道(朝阳路-春天诗意大门)"/>
        <s v="潼南大道(甘泉西路-巴渝大道)北城天骄"/>
        <s v="甘泉西路(朝阳路-春意路)春天诗意外"/>
        <s v="甘泉西路(重阳路-潼南大道)北城天骄"/>
        <s v="甘泉西路(重阳路-春意路)锦绣花园"/>
        <s v="巴渝大道(春天诗意大门口-春意路)"/>
        <s v="巴渝大道(重阳路-春意路)鼎兴花园"/>
        <s v="巴渝大道(重阳路-潼南大道)北城天骄"/>
        <s v="巴渝大道（1929-北城丽都大门）"/>
        <s v="巴渝大道（北城丽都大门-向阳路）北城丽都富侨楼下"/>
        <s v="甘泉西路（朝阳路-向阳路）移动公司"/>
        <s v="甘泉西路（朝阳路-向阳路）尚品雅居"/>
        <s v="甘泉西路（朝阳路-向阳路）书香园"/>
        <s v="巴渝大道（朝阳路-北城丽都大门）1929外"/>
        <s v="朝阳路（巴渝大道-甘泉西路）书香园外"/>
        <s v="甘泉西路（向阳路-朝阳路）鸿铭春天南门"/>
        <s v="莲花西路（向阳路-金田路）中央大街B区外"/>
        <s v="向阳路（莲花西路-甘泉西路）桂林街道办事处"/>
        <s v="巴渝大道（巴蜀大道-东风大道）名人酒店"/>
        <s v="巴蜀大道（巴渝大道-东风大道）紫云府"/>
        <s v="巴渝大道（巴蜀大道-东风大道）紫云府南门"/>
        <s v="东风大道（巴蜀大道-巴渝大道）华夏城"/>
        <s v="巴蜀大道（金田路-东风大道）隆鑫.紫宸"/>
        <s v="巴蜀大道（朝阳路-潼南大道）上城华府"/>
        <s v="莲花西路（朝阳路-重阳路）檀香山"/>
        <s v="莲花西路（重阳路-潼南大道）江城丽都"/>
        <s v="潼南大道（巴蜀大道-上城华府外）汉庭酒店"/>
        <s v="潼南大道（巴蜀大道-莲花西路）上城华府至江城丽都"/>
        <s v="朝阳路（巴蜀大道-莲花西路）上城华府"/>
        <s v="东风大道（巴渝大道-甘泉西路）卓然水晶之城"/>
        <s v="甘泉西路（金田路-东风大道）卓然水晶之城米其林轮胎"/>
        <s v="巴渝大道（金田路-卓然水晶大门）"/>
        <s v="巴渝大道（卓然水晶大门-东风大道）"/>
        <s v="巴渝大道（青龙街-东风大道）科艺福江名城"/>
        <s v="东风大道（巴渝大道-夏露街）花漾年大门口"/>
        <s v="东风大道（巴渝大道-夏露西街）花漾年"/>
        <s v="夏露街（东风大道-夏露西街）科艺花漾年"/>
        <s v="东风大道（金佛大道-夏露街）紫翔居（前程宾馆）"/>
        <s v="金佛大道（梨园路-潼南大道）市场监管局"/>
        <s v="金佛大道（梨园路-潼南大道）市场监管局旁"/>
        <s v="潼南大道（金佛大道-梨园路）皇冠嘉年华"/>
        <s v="梨园路（金佛大道-潼南大道）国税局"/>
        <s v="梨园路（金佛大道-潼南大道）皇冠嘉年华"/>
        <s v="梨园路（金佛大道-潼南大道）皇冠嘉年华支路"/>
        <s v="桃园路（金佛大道-杏园路）金色阳光"/>
        <s v="杏园路（金佛大道-桃园路）金色阳光"/>
        <s v="金佛大道（杏园路-桃园路）金源花园"/>
        <s v="梅园路（东风大道-杏园路）怡馨园"/>
        <s v="东风大道（东风大道-梅园路口）北城龙珠外"/>
        <s v="金佛大道（东风大道-杏园路）检察院对面"/>
        <s v="正北街（巴渝大道-春阳街）司法局/富乐小区"/>
        <s v="向阳路（巴渝大道-春阳街）富乐小区/司法局"/>
        <s v="冬雪街（正北街-向阳路）富乐小区"/>
        <s v="冬雪街（正北街-金田路）涪江幼儿园"/>
        <s v="巴渝大道（正北街-金田路）涪江幼儿园"/>
        <s v="巴渝大道（正北街-向阳路）富乐小区"/>
        <s v="春阳街（正北街-金田路）涪江幼儿园旁"/>
        <s v="春阳街（正北街-向阳路）司法局"/>
        <s v="冬雪街（向阳阳路-花庙街）景田小区"/>
        <s v="巴渝大道（向阳路-花庙街）景田小区"/>
        <s v="巴渝大道（朝阳路-花庙街）桂林街道服务中心"/>
        <s v="春阳街（向阳路-花庙街）涪岸税苑"/>
        <s v="春阳街（朝阳路-花庙街）桂林街道服务中心"/>
        <s v="春阳街（向阳路-花庙街）广电小区"/>
        <s v="春阳街（花苗街-朝阳路）国防大厦"/>
        <s v="向阳路（巴渝大道-冬雪街）景田小区"/>
        <s v="向阳路（兴潼大道-春阳街）广电小区"/>
        <s v="巴渝大道（朝阳路-春意路）中医院旁居民区"/>
        <s v="巴渝大道（潼南大道-春意路）中医院旁"/>
        <s v="春阳街（朝阳路-春意路）中医院旁居民区"/>
        <s v="潼南大道（巴渝大道-春阳街）中医院"/>
        <s v="春阳街（朝阳路-潼南大道）壹馨苑"/>
        <s v="兴潼大道（潼南大道-朝阳路）法院/农商行"/>
        <s v="朝阳路（兴潼大道-春阳街）法院（力美游泳馆）"/>
        <s v="向阳路（夏露街-金佛大道）发改委小区"/>
        <s v="金佛大道（金田路-向阳路）种子公司/广场金福苑"/>
        <s v="金田路（夏露街-金佛大道）金福苑/市场监管所"/>
        <s v="夏露街（金田路-向阳路）新华书店"/>
        <s v="夏露街（东风大道-龙潭路）时尚园"/>
        <s v="夏露街（东风大道-龙潭路）翠林桂苑"/>
        <s v="东风大道（兴潼大道-夏露街）时尚园"/>
        <s v="龙潭路（兴潼大道-夏露街）人和街"/>
        <s v="金田路（兴潼大道-夏露街）利郎男装"/>
        <s v="金田路（夏露街-金佛大道）金桂园/健桥小区"/>
        <s v="兴潼大道（东风大道-龙潭路）疾控中心"/>
        <s v="兴潼大道（金田路-龙潭路）规自局"/>
        <s v="夏露街（金田路-龙潭路）金康苑"/>
        <s v="夏露街（金田路-龙潭路）金桂苑"/>
        <s v="金佛大道（金田路-龙潭路）健桥小区"/>
        <s v="金佛大道（东风大道-龙潭路）检察院旁"/>
        <s v="夏露街（东风大道-龙潭路）宁馨苑"/>
        <s v="巴渝大道（东风大道-龙潭路）柏林公馆"/>
        <s v="巴渝大道（龙潭路-金田路）恒泰美庭"/>
        <s v="春阳街（东风大道-金田路）海怡华苑"/>
        <s v="兴潼大道（金田路-龙潭路）公安局外"/>
        <s v="兴潼大道（东风大道-龙潭路）财政局"/>
        <s v="东风大道（巴渝大道-春阳街）"/>
        <s v="冬雪街（金田路-龙潭路）"/>
        <s v="兴潼大道（向阳路-花庙街）移动营业厅"/>
        <s v="兴潼大道（潼南大道-花庙路）潼城之光酒店"/>
        <s v="兴潼大道（潼南大道-花庙街）建设银行"/>
        <s v="夏露街（向阳路-花庙路）移动家属楼"/>
        <s v="夏露街（潼南大道-花庙路）共谊北都后门"/>
        <s v="秋月街（花庙街-向阳路）住建委"/>
        <s v="向阳路（夏露街-金佛大道）建委"/>
        <s v="向阳路（夏露街-兴潼大道）移动家属楼"/>
        <s v="金佛大道（花庙路-潼南大道）绿苑花园"/>
        <s v="梅园路（梅园路-梨园路）生态公园"/>
        <s v="巴蜀大道（向阳路-朝阳路）上品景苑"/>
        <s v="朝阳路（莲花西路-巴蜀大道）第四安置房"/>
        <s v="莲花东路（五湖路-五彩路）妇幼保健院"/>
        <s v="兴潼大道（中国电信外）"/>
        <s v="兴潼大道（向阳路-花庙路）广电名都外"/>
        <s v="兴潼大道（交委外）"/>
        <s v="金田路（莲花西路-甘泉西路）老味道外"/>
        <s v="接龙支路（东安大道-建设东路）盐业大厦"/>
        <s v="东安大道（接龙支路-东圣街）时光华夏旁"/>
        <s v="东圣街城投壹充电站"/>
        <s v="佳华一支路（广宇路-佳华路）佳成天下/华夏金都"/>
        <s v="广宇路（广宇路-安居路）交叉路口"/>
        <s v="创意大道（金潼西路-潼南大道）雨鑫帽艺"/>
        <s v="创意大道（金潼西路-安康街）尚优包装厂左侧"/>
        <s v="创意大道（金潼西路-安康街）尚优包装厂右侧"/>
        <s v="创意大道（金潼西路-安康街）尚优包装厂右侧旁汽车修理厂"/>
        <s v="创意大道（金潼西路-安康街）欧鹏牛津公馆对面"/>
        <s v="幸福路（大佛路-幸福路）幸福天街"/>
        <s v="潼柏路（潼柏路口-青石小学大门）"/>
        <s v="潼柏路支路（潼柏路口-烟草公司）"/>
        <s v="潼柏路（171号-刘家山庄）"/>
        <s v="建设路（建设路-创意大道路口）名爵康都B区"/>
        <s v="创新大道口（潼南大道口-金潼西路）牛头公园"/>
        <s v="创新大道口（潼南大道口-金潼西路）"/>
        <s v="重阳路（甘泉西路-莲花西路）铜新花园幼儿园侧"/>
        <s v="甘泉西路（重阳路-朝阳路）拉菲皇庭"/>
        <s v="莲花东路（潼南大道-五湖路）博雅华城"/>
        <s v="潼南大道（莲花西路-甘泉西路）铜新花园"/>
        <s v="莲花西路（重阳路-朝阳路）学林雅园"/>
        <s v="甘泉西路（重阳路-潼南大道）铜新花园"/>
        <s v="向阳路（甘泉西路-莲花西路）隆鑫天宸-东区"/>
        <s v="莲花西路（向阳路-金田路）左岸春天"/>
        <s v="甘泉西路（金田路-东风大道）隆鑫.紫宸南门"/>
        <s v="东风大道（巴蜀大道-甘泉西路）中航湖语山"/>
        <s v="东风大道（巴蜀大道-甘泉西路）中航湖语山苏宁易购"/>
        <s v="兴潼大道（向阳路-正东街）三峡银行"/>
        <s v="金田路（巴渝大道-甘泉西路）平安人寿"/>
        <s v="金田路（巴渝大道-甘泉西路）晓秧锅"/>
        <s v="金田路（巴渝大道-甘泉西路）隆鑫中央大街"/>
        <s v="兴潼大道（金田路-正西街）融媒中心"/>
        <s v="正西街（兴潼大道-春阳街）融媒中心"/>
        <s v="金田路（兴潼大道-春阳街）融媒中心"/>
        <s v="春阳街（金田路-正西街）融媒中心"/>
        <s v="金田路（兴潼大道-夏露街）中国联通"/>
        <s v="产业六支路（产业大道-丰园路）高合社区"/>
        <s v="产业三支路（产业大道-丰园路）绿草皮革城"/>
        <s v="产业一支路（产业一支路-东安路）立源化工沿线"/>
        <s v="产业一支路（产业一支路-丰园路）立源化工"/>
        <s v="上坝支路（上坝支路-电站）航电公园"/>
        <s v="创业大道（潼南大道-朝阳东路）智能制造产业至通衡专用车厂沿线"/>
        <s v="朝阳东路（摩天电缆-朝阳东路）摩天电缆沿线"/>
        <s v="潼安路（创业大道-中航科技）潼安重瓷电力"/>
        <s v="潼安路（创业大道-中航科技）耕耘农艺"/>
        <s v="金潼东路（创业大道-创意大道）灯具城沿线"/>
        <s v="红旗路（金潼东路-立业路）红旗钢圈厂沿线"/>
        <s v="潼南大道（建设东路-潼南大桥头）江南山庄一期"/>
        <s v="立业路（红旗路-产业大道）檬泰科技"/>
        <s v="翠柏路（红旗路-产业大道）檬泰科技"/>
        <s v="莲涪路（外滩东路-重百）"/>
        <s v="东安大道（潼龙路口-东圣街）育才小学"/>
        <s v="幸福街（潼安路-翠柏路）幸福街安置房"/>
        <s v="潼安支路（潼安路-翠柏路）幸福街安置房"/>
        <s v="潼安路（潼南路-205线）凯洪汽车"/>
        <s v="潼南大道（创业大道-创新大道）公升彩印外"/>
        <s v="鸿图大道(创意大道-创新大道)"/>
        <s v="朝阳东路（安康街-创新大道）巴川印"/>
        <s v="莲花东路（五彩路-规划道路）爱尚城"/>
        <s v="甘泉东路（五彩路-规划道路）恒大绿洲"/>
        <s v="五彩路（甘泉东路-莲花东路）恒大绿洲"/>
        <s v="甘泉东路（五彩路-五湖路）恒大绿洲"/>
        <s v="五彩路（甘泉东路-莲花东路）妇幼保健院"/>
        <s v="五彩路（巴渝东路-甘泉东路）检察院"/>
        <s v="学潼路（五彩路-民乐街）潼南二中外"/>
        <s v="五湖路（兴潼东路-金佛东路）盛泰名居"/>
        <s v="民业街（上坝支路-潼洲小学门口）"/>
        <s v="民业街（潼南大道-民业街）潼州府地公园"/>
        <s v="青龙街（巴渝大道-夏露街）潼樾府"/>
        <s v="向阳路（巴蜀大道-莲花西路）观澜华府"/>
        <s v="莲花西路（向阳路-朝阳路）鸿铭春天北门"/>
        <s v="巴蜀大道（巴渝大道-东风大道）紫云府北门"/>
        <s v="巴渝大道（五彩路-东湾大道）党校"/>
        <s v="巴渝大道（五彩路-东湾大道）派出所"/>
        <s v="巴渝大道（五彩路-东湾大道）桂林街道卫生院"/>
        <s v="五彩路（兴潼东路-学潼路）御景湾"/>
        <s v="站前大道（产业五支路-潼南大道）火车站"/>
        <s v="产业六支路（产业大道-丰园路）"/>
        <s v="产业五支路（产业大道-丰园路）"/>
        <s v="产业四支路（产业大道-丰园路）"/>
        <s v="产业三支路（产业大道-站前大道）"/>
        <s v="产业二支路（产业三支路-站前大道）"/>
        <s v="丰园路（巴蜀大道-东安路）"/>
        <s v="产业三支路（产业一支路-产业二支路）"/>
        <s v="骐福路（产业一支路-巴渝东路）"/>
        <s v="产业三支路（产业一支路-巴渝东路）"/>
        <s v="向阳路（甘泉西路-莲花西路）泰吉同诚"/>
        <s v="世纪大道（潼南大道-未开发路段）"/>
        <s v="五彩路（莲花东路-世纪大道）爱尚城"/>
        <s v="创业大道（潼南大道-朝阳东路）智能制造产业园对面"/>
        <s v="兴潼大道（向阳路-花庙路）潼府大酒店"/>
        <s v="兴潼大道（金田路-龙潭路）公安局正大门外"/>
        <s v="金佛大道（花庙街-向阳路）退役军人事务局"/>
        <s v="花庙路（民政局巷道）郭牙巴门市旁"/>
        <s v="金佛东路（购物中心）玮兰床垫外"/>
        <s v="潼南大道（北二段）华逸酒店大门外"/>
        <s v="潼南大道（北二段）依云九街区外"/>
        <s v="绿苑花园（绿苑花园小区车行道）"/>
        <s v="春意路-重阳路(鼎兴花园内）"/>
        <s v="夏露街（向阳路-金田路）潼厨"/>
        <s v="春意路（甘泉西路-巴渝大道）"/>
        <s v="建设路76号"/>
        <s v="建设路88号"/>
        <s v="建设路90号"/>
        <s v="建设路174-182号"/>
        <s v="建设路凯旋名城外"/>
        <s v="建设路184-190号"/>
        <s v="建设路194号对面锦绣观澜"/>
        <s v="体育馆内（宏侨正德大药房）"/>
        <s v="建设路66号附10-76号"/>
        <s v="东圣街三安置房周边"/>
        <s v="建设东路宝盛汽修处"/>
        <s v="建设东路华强二手车"/>
        <s v="建设东路巨丰瓷志强砖对面"/>
        <s v="天龙后街佳雷肉超市-彭氏牛肉面之间"/>
        <s v="金田路（莲花西路-莲花西路）隆鑫.紫宸"/>
        <s v="合计"/>
        <m/>
      </sharedItems>
    </cacheField>
    <cacheField name="设置位置（人行道/车行道/合围）" numFmtId="0">
      <sharedItems containsBlank="1" count="4">
        <s v="人行道"/>
        <s v="车行道"/>
        <s v="合围"/>
        <m/>
      </sharedItems>
    </cacheField>
    <cacheField name="原泊位数（个）" numFmtId="0">
      <sharedItems containsString="0" containsBlank="1" containsNumber="1" containsInteger="1" minValue="0" maxValue="8097" count="75">
        <n v="12"/>
        <n v="41"/>
        <n v="16"/>
        <n v="17"/>
        <n v="71"/>
        <n v="35"/>
        <n v="61"/>
        <n v="76"/>
        <n v="30"/>
        <n v="37"/>
        <n v="24"/>
        <n v="108"/>
        <n v="111"/>
        <n v="23"/>
        <n v="7"/>
        <n v="22"/>
        <n v="31"/>
        <n v="28"/>
        <n v="65"/>
        <n v="53"/>
        <n v="25"/>
        <n v="19"/>
        <m/>
        <n v="14"/>
        <n v="36"/>
        <n v="18"/>
        <n v="21"/>
        <n v="54"/>
        <n v="80"/>
        <n v="63"/>
        <n v="48"/>
        <n v="40"/>
        <n v="9"/>
        <n v="66"/>
        <n v="10"/>
        <n v="29"/>
        <n v="67"/>
        <n v="75"/>
        <n v="55"/>
        <n v="13"/>
        <n v="20"/>
        <n v="46"/>
        <n v="44"/>
        <n v="34"/>
        <n v="39"/>
        <n v="11"/>
        <n v="27"/>
        <n v="6"/>
        <n v="15"/>
        <n v="38"/>
        <n v="3"/>
        <n v="26"/>
        <n v="47"/>
        <n v="50"/>
        <n v="33"/>
        <n v="52"/>
        <n v="69"/>
        <n v="45"/>
        <n v="56"/>
        <n v="32"/>
        <n v="43"/>
        <n v="49"/>
        <n v="88"/>
        <n v="2"/>
        <n v="8"/>
        <n v="68"/>
        <n v="42"/>
        <n v="74"/>
        <n v="87"/>
        <n v="51"/>
        <n v="91"/>
        <n v="5"/>
        <n v="4"/>
        <n v="112"/>
        <n v="8097"/>
      </sharedItems>
    </cacheField>
    <cacheField name="道路宽度（m）" numFmtId="0">
      <sharedItems containsBlank="1" containsNumber="1" containsMixedTypes="1" count="41">
        <n v="15"/>
        <n v="6"/>
        <n v="12"/>
        <n v="11"/>
        <n v="16"/>
        <n v="18"/>
        <n v="8"/>
        <n v="10.5"/>
        <n v="20"/>
        <n v="11.5"/>
        <n v="7.3"/>
        <n v="8.1"/>
        <n v="12.5"/>
        <n v="11.3"/>
        <n v="13"/>
        <n v="9"/>
        <n v="7.5"/>
        <n v="8.5"/>
        <n v="10"/>
        <n v="13.5"/>
        <n v="17.5"/>
        <n v="9.5"/>
        <n v="8.4"/>
        <n v="9.4"/>
        <n v="30"/>
        <m/>
        <n v="8.2"/>
        <n v="8.3"/>
        <n v="8.7"/>
        <n v="9.7"/>
        <n v="14"/>
        <n v="12.3"/>
        <n v="7"/>
        <s v="12/8.8"/>
        <s v="8.3/18"/>
        <s v="8.8/12"/>
        <n v="12.7"/>
        <n v="25"/>
        <n v="6.5"/>
        <n v="19"/>
        <n v="8.8"/>
      </sharedItems>
    </cacheField>
    <cacheField name="道路长度（M）" numFmtId="0">
      <sharedItems containsString="0" containsBlank="1" containsNumber="1" minValue="0" maxValue="1472.64" count="75">
        <n v="37.44"/>
        <n v="127.92"/>
        <n v="65.52"/>
        <m/>
        <n v="49.92"/>
        <n v="109.2"/>
        <n v="190.32"/>
        <n v="237.12"/>
        <n v="93.6"/>
        <n v="115.44"/>
        <n v="74.88"/>
        <n v="53.04"/>
        <n v="336.96"/>
        <n v="346.32"/>
        <n v="21.84"/>
        <n v="68.64"/>
        <n v="71.76"/>
        <n v="96.72"/>
        <n v="87.36"/>
        <n v="202.8"/>
        <n v="165.36"/>
        <n v="78"/>
        <n v="59.28"/>
        <n v="84.24"/>
        <n v="43.68"/>
        <n v="112.32"/>
        <n v="56.16"/>
        <n v="81.12"/>
        <n v="156"/>
        <n v="168.48"/>
        <n v="218.4"/>
        <n v="374.4"/>
        <n v="249.6"/>
        <n v="196.56"/>
        <n v="149.76"/>
        <n v="124.8"/>
        <n v="34.32"/>
        <n v="205.92"/>
        <n v="31.2"/>
        <n v="62.4"/>
        <n v="90.48"/>
        <n v="209.04"/>
        <n v="171.6"/>
        <n v="40.56"/>
        <n v="143.52"/>
        <n v="137.28"/>
        <n v="106.08"/>
        <n v="140.4"/>
        <n v="121.68"/>
        <n v="99.84"/>
        <n v="18.72"/>
        <n v="46.8"/>
        <n v="118.56"/>
        <n v="9.36"/>
        <n v="24.96"/>
        <n v="152.88"/>
        <n v="146.64"/>
        <n v="102.96"/>
        <n v="162.24"/>
        <n v="174.72"/>
        <n v="134.16"/>
        <n v="212.16"/>
        <n v="131.04"/>
        <n v="274.56"/>
        <n v="230.88"/>
        <n v="271.44"/>
        <n v="1472.64"/>
        <n v="159.12"/>
        <n v="436.8"/>
        <n v="187.2"/>
        <n v="1219.92"/>
        <n v="28.08"/>
        <n v="15.6"/>
        <n v="12.48"/>
        <n v="349.44"/>
      </sharedItems>
    </cacheField>
    <cacheField name="盲道距路沿距离（m）" numFmtId="0">
      <sharedItems containsString="0" containsBlank="1" containsNumber="1" minValue="0" maxValue="15" count="26">
        <n v="3"/>
        <m/>
        <n v="7"/>
        <n v="4"/>
        <n v="9"/>
        <n v="6.5"/>
        <n v="5"/>
        <n v="6"/>
        <n v="10"/>
        <n v="4.5"/>
        <n v="2"/>
        <n v="3.5"/>
        <n v="2.5"/>
        <n v="5.5"/>
        <n v="15"/>
        <n v="8"/>
        <n v="6.6"/>
        <n v="6.3"/>
        <n v="7.2"/>
        <n v="7.5"/>
        <n v="3.6"/>
        <n v="1.5"/>
        <n v="11"/>
        <n v="4.8"/>
        <n v="6.2"/>
        <n v="1"/>
      </sharedItems>
    </cacheField>
    <cacheField name="盲道后移距离（m）" numFmtId="0">
      <sharedItems containsString="0" containsBlank="1" containsNumber="1" minValue="0" maxValue="6" count="15">
        <n v="4"/>
        <m/>
        <n v="3"/>
        <n v="2"/>
        <n v="1"/>
        <n v="2.5"/>
        <n v="5"/>
        <n v="3.5"/>
        <n v="4.5"/>
        <n v="1.5"/>
        <n v="3.4"/>
        <n v="5.5"/>
        <n v="2.2"/>
        <n v="0.8"/>
        <n v="6"/>
      </sharedItems>
    </cacheField>
    <cacheField name="路沿石高度（cm）" numFmtId="0">
      <sharedItems containsString="0" containsBlank="1" containsNumber="1" containsInteger="1" minValue="0" maxValue="30" count="8">
        <n v="10"/>
        <m/>
        <n v="0"/>
        <n v="20"/>
        <n v="15"/>
        <n v="25"/>
        <n v="5"/>
        <n v="30"/>
      </sharedItems>
    </cacheField>
    <cacheField name="停车方式（顺停/垂停/斜停）" numFmtId="0">
      <sharedItems containsBlank="1" count="5">
        <s v="垂停"/>
        <s v="顺停"/>
        <s v="斜停"/>
        <m/>
        <s v="垂停/斜停"/>
      </sharedItems>
    </cacheField>
    <cacheField name="现泊车方式" numFmtId="0">
      <sharedItems containsBlank="1" count="5">
        <s v="进出口管理"/>
        <s v="路沿石上下"/>
        <s v="车行道"/>
        <m/>
        <s v="道闸"/>
      </sharedItems>
    </cacheField>
    <cacheField name="是否已智慧停车运营" numFmtId="0">
      <sharedItems containsBlank="1" count="3">
        <s v="是"/>
        <s v="否"/>
        <m/>
      </sharedItems>
    </cacheField>
    <cacheField name="井盖1.5米范围" numFmtId="0">
      <sharedItems containsBlank="1" containsNumber="1" containsInteger="1" containsMixedTypes="1" count="17">
        <m/>
        <n v="4"/>
        <n v="17"/>
        <n v="19"/>
        <n v="3"/>
        <n v="6"/>
        <n v="5"/>
        <n v="2"/>
        <n v="9"/>
        <n v="1"/>
        <n v="10"/>
        <n v="7"/>
        <n v="8"/>
        <s v=" "/>
        <n v="13"/>
        <n v="15"/>
        <n v="485"/>
      </sharedItems>
    </cacheField>
    <cacheField name="消防栓5m范围内" numFmtId="0">
      <sharedItems containsString="0" containsBlank="1" containsNumber="1" containsInteger="1" minValue="0" maxValue="68" count="9">
        <m/>
        <n v="11"/>
        <n v="1"/>
        <n v="2"/>
        <n v="4"/>
        <n v="5"/>
        <n v="8"/>
        <n v="3"/>
        <n v="68"/>
      </sharedItems>
    </cacheField>
    <cacheField name="杆（灯杆/监控杆等）占用" numFmtId="0">
      <sharedItems containsString="0" containsBlank="1" containsNumber="1" containsInteger="1" minValue="0" maxValue="10" count="5">
        <m/>
        <n v="2"/>
        <n v="1"/>
        <n v="3"/>
        <n v="10"/>
      </sharedItems>
    </cacheField>
    <cacheField name="公交车站急救站、加油站或者消防队（站）30米范围内" numFmtId="0">
      <sharedItems containsString="0" containsBlank="1" containsNumber="1" containsInteger="1" minValue="0" maxValue="145" count="14">
        <m/>
        <n v="10"/>
        <n v="20"/>
        <n v="7"/>
        <n v="5"/>
        <n v="15"/>
        <n v="23"/>
        <n v="3"/>
        <n v="1"/>
        <n v="9"/>
        <n v="8"/>
        <n v="4"/>
        <n v="6"/>
        <n v="145"/>
      </sharedItems>
    </cacheField>
    <cacheField name="支路距离交叉口停止线20米范围" numFmtId="0">
      <sharedItems containsString="0" containsBlank="1" containsNumber="1" containsInteger="1" minValue="0" maxValue="111" count="11">
        <m/>
        <n v="7"/>
        <n v="10"/>
        <n v="6"/>
        <n v="9"/>
        <n v="3"/>
        <n v="2"/>
        <n v="4"/>
        <n v="5"/>
        <n v="8"/>
        <n v="111"/>
      </sharedItems>
    </cacheField>
    <cacheField name="单位和住宅小区出入口两侧十米以内" numFmtId="0">
      <sharedItems containsString="0" containsBlank="1" containsNumber="1" containsInteger="1" minValue="0" maxValue="0" count="2">
        <m/>
        <n v="0"/>
      </sharedItems>
    </cacheField>
    <cacheField name="斑马线5m范围内" numFmtId="0">
      <sharedItems containsString="0" containsBlank="1" containsNumber="1" containsInteger="1" minValue="0" maxValue="139" count="10">
        <m/>
        <n v="1"/>
        <n v="4"/>
        <n v="7"/>
        <n v="8"/>
        <n v="6"/>
        <n v="2"/>
        <n v="3"/>
        <n v="5"/>
        <n v="139"/>
      </sharedItems>
    </cacheField>
    <cacheField name="占用化粪池" numFmtId="0">
      <sharedItems containsString="0" containsBlank="1" containsNumber="1" containsInteger="1" minValue="0" maxValue="0" count="2">
        <m/>
        <n v="0"/>
      </sharedItems>
    </cacheField>
    <cacheField name="原画线不规范需合并或拆除" numFmtId="0">
      <sharedItems containsString="0" containsBlank="1" containsNumber="1" containsInteger="1" minValue="0" maxValue="392" count="17">
        <m/>
        <n v="41"/>
        <n v="1"/>
        <n v="16"/>
        <n v="10"/>
        <n v="4"/>
        <n v="12"/>
        <n v="2"/>
        <n v="5"/>
        <n v="11"/>
        <n v="8"/>
        <n v="35"/>
        <n v="34"/>
        <n v="14"/>
        <n v="108"/>
        <n v="51"/>
        <n v="392"/>
      </sharedItems>
    </cacheField>
    <cacheField name="总计取缔车位数" numFmtId="0">
      <sharedItems containsString="0" containsBlank="1" containsNumber="1" containsInteger="1" minValue="0" maxValue="1360" count="29">
        <m/>
        <n v="41"/>
        <n v="1"/>
        <n v="5"/>
        <n v="10"/>
        <n v="21"/>
        <n v="19"/>
        <n v="23"/>
        <n v="6"/>
        <n v="4"/>
        <n v="3"/>
        <n v="7"/>
        <n v="18"/>
        <n v="8"/>
        <n v="2"/>
        <n v="16"/>
        <n v="14"/>
        <n v="9"/>
        <n v="11"/>
        <n v="15"/>
        <n v="0"/>
        <n v="17"/>
        <n v="35"/>
        <n v="34"/>
        <n v="12"/>
        <n v="20"/>
        <n v="108"/>
        <n v="51"/>
        <n v="1360"/>
      </sharedItems>
    </cacheField>
    <cacheField name="新增车位数（个）" numFmtId="0">
      <sharedItems containsString="0" containsBlank="1" containsNumber="1" containsInteger="1" minValue="0" maxValue="8650" count="71">
        <m/>
        <n v="5"/>
        <n v="10"/>
        <n v="1"/>
        <n v="2"/>
        <n v="27"/>
        <n v="120"/>
        <n v="59"/>
        <n v="77"/>
        <n v="26"/>
        <n v="50"/>
        <n v="70"/>
        <n v="21"/>
        <n v="30"/>
        <n v="17"/>
        <n v="11"/>
        <n v="16"/>
        <n v="20"/>
        <n v="31"/>
        <n v="45"/>
        <n v="29"/>
        <n v="32"/>
        <n v="28"/>
        <n v="36"/>
        <n v="18"/>
        <n v="4"/>
        <n v="8"/>
        <n v="23"/>
        <n v="40"/>
        <n v="52"/>
        <n v="34"/>
        <n v="13"/>
        <n v="49"/>
        <n v="9"/>
        <n v="55"/>
        <n v="68"/>
        <n v="19"/>
        <n v="35"/>
        <n v="39"/>
        <n v="6"/>
        <n v="22"/>
        <n v="25"/>
        <n v="43"/>
        <n v="38"/>
        <n v="7"/>
        <n v="15"/>
        <n v="57"/>
        <n v="634"/>
        <n v="46"/>
        <n v="472"/>
        <n v="372"/>
        <n v="212"/>
        <n v="398"/>
        <n v="198"/>
        <n v="336"/>
        <n v="71"/>
        <n v="42"/>
        <n v="140"/>
        <n v="80"/>
        <n v="60"/>
        <n v="180"/>
        <n v="300"/>
        <n v="158"/>
        <n v="290"/>
        <n v="75"/>
        <n v="500"/>
        <n v="314"/>
        <n v="90"/>
        <n v="125"/>
        <n v="187"/>
        <n v="8650"/>
      </sharedItems>
    </cacheField>
    <cacheField name="最终车位数（个）" numFmtId="0">
      <sharedItems containsString="0" containsBlank="1" containsNumber="1" containsInteger="1" minValue="0" maxValue="15387" count="93">
        <n v="12"/>
        <n v="0"/>
        <n v="21"/>
        <n v="26"/>
        <n v="67"/>
        <n v="16"/>
        <n v="35"/>
        <n v="61"/>
        <n v="76"/>
        <n v="25"/>
        <n v="27"/>
        <n v="30"/>
        <n v="24"/>
        <n v="17"/>
        <n v="89"/>
        <n v="92"/>
        <n v="23"/>
        <n v="7"/>
        <n v="22"/>
        <n v="60"/>
        <n v="50"/>
        <n v="19"/>
        <n v="120"/>
        <n v="10"/>
        <n v="14"/>
        <n v="36"/>
        <n v="59"/>
        <n v="13"/>
        <n v="28"/>
        <n v="77"/>
        <n v="54"/>
        <n v="70"/>
        <n v="80"/>
        <n v="63"/>
        <n v="48"/>
        <n v="37"/>
        <n v="40"/>
        <n v="9"/>
        <n v="11"/>
        <n v="20"/>
        <n v="15"/>
        <n v="66"/>
        <n v="31"/>
        <n v="46"/>
        <n v="39"/>
        <n v="34"/>
        <n v="44"/>
        <n v="45"/>
        <n v="29"/>
        <n v="32"/>
        <n v="95"/>
        <n v="18"/>
        <n v="8"/>
        <n v="49"/>
        <n v="41"/>
        <n v="52"/>
        <n v="53"/>
        <n v="42"/>
        <n v="43"/>
        <n v="55"/>
        <n v="68"/>
        <n v="82"/>
        <n v="4"/>
        <n v="38"/>
        <n v="47"/>
        <n v="69"/>
        <n v="6"/>
        <n v="87"/>
        <n v="57"/>
        <n v="634"/>
        <n v="472"/>
        <n v="372"/>
        <n v="212"/>
        <n v="398"/>
        <n v="198"/>
        <n v="336"/>
        <n v="71"/>
        <n v="140"/>
        <n v="180"/>
        <n v="391"/>
        <n v="158"/>
        <n v="290"/>
        <n v="75"/>
        <n v="500"/>
        <n v="314"/>
        <n v="90"/>
        <n v="125"/>
        <n v="187"/>
        <n v="5"/>
        <n v="3"/>
        <n v="112"/>
        <n v="15387"/>
        <m/>
      </sharedItems>
    </cacheField>
    <cacheField name="车位性质" numFmtId="0">
      <sharedItems containsBlank="1" count="4">
        <s v="收费车位"/>
        <s v="取缔"/>
        <s v="免费停车"/>
        <m/>
      </sharedItems>
    </cacheField>
    <cacheField name="重点区域/一般区域" numFmtId="0">
      <sharedItems containsBlank="1" count="3">
        <s v="重点区域"/>
        <m/>
        <s v="一般区域"/>
      </sharedItems>
    </cacheField>
    <cacheField name="运营管理方式" numFmtId="0">
      <sharedItems containsBlank="1" count="5">
        <s v="道闸"/>
        <m/>
        <s v="车行道"/>
        <s v="路沿石上下"/>
        <s v="进出口管理"/>
      </sharedItems>
    </cacheField>
    <cacheField name="产权归属" numFmtId="0">
      <sharedItems containsBlank="1" count="3">
        <s v="市政"/>
        <s v="交巡警"/>
        <m/>
      </sharedItems>
    </cacheField>
    <cacheField name="管理归属" numFmtId="0">
      <sharedItems containsBlank="1" count="3">
        <m/>
        <s v="争议"/>
        <s v="市政"/>
      </sharedItems>
    </cacheField>
    <cacheField name="盲道改造（处）" numFmtId="0">
      <sharedItems containsString="0" containsBlank="1" containsNumber="1" containsInteger="1" minValue="0" maxValue="145" count="3">
        <n v="1"/>
        <m/>
        <n v="145"/>
      </sharedItems>
    </cacheField>
    <cacheField name="路沿石改造（处）" numFmtId="0">
      <sharedItems containsString="0" containsBlank="1" containsNumber="1" containsInteger="1" minValue="0" maxValue="45" count="3">
        <m/>
        <n v="1"/>
        <n v="45"/>
      </sharedItems>
    </cacheField>
    <cacheField name="智慧停车建设（道闸）" numFmtId="0">
      <sharedItems containsBlank="1" containsNumber="1" containsInteger="1" containsMixedTypes="1" count="3">
        <s v="道闸"/>
        <m/>
        <n v="107"/>
      </sharedItems>
    </cacheField>
    <cacheField name="智慧停车建设（地磁）" numFmtId="0">
      <sharedItems containsString="0" containsBlank="1" containsNumber="1" containsInteger="1" minValue="-83" maxValue="4166" count="85">
        <n v="-12"/>
        <n v="-30"/>
        <m/>
        <n v="-37"/>
        <n v="-23"/>
        <n v="-39"/>
        <n v="-28"/>
        <n v="-82"/>
        <n v="-20"/>
        <n v="-34"/>
        <n v="17"/>
        <n v="27"/>
        <n v="120"/>
        <n v="10"/>
        <n v="11"/>
        <n v="-18"/>
        <n v="-21"/>
        <n v="59"/>
        <n v="77"/>
        <n v="26"/>
        <n v="21"/>
        <n v="50"/>
        <n v="30"/>
        <n v="9"/>
        <n v="16"/>
        <n v="-66"/>
        <n v="31"/>
        <n v="-10"/>
        <n v="-35"/>
        <n v="28"/>
        <n v="95"/>
        <n v="36"/>
        <n v="20"/>
        <n v="13"/>
        <n v="8"/>
        <n v="-31"/>
        <n v="40"/>
        <n v="53"/>
        <n v="34"/>
        <n v="49"/>
        <n v="12"/>
        <n v="-44"/>
        <n v="-56"/>
        <n v="-22"/>
        <n v="-32"/>
        <n v="-29"/>
        <n v="55"/>
        <n v="19"/>
        <n v="-55"/>
        <n v="52"/>
        <n v="-46"/>
        <n v="-43"/>
        <n v="-83"/>
        <n v="25"/>
        <n v="-27"/>
        <n v="-48"/>
        <n v="-36"/>
        <n v="-45"/>
        <n v="-42"/>
        <n v="-14"/>
        <n v="-75"/>
        <n v="39"/>
        <n v="22"/>
        <n v="43"/>
        <n v="18"/>
        <n v="23"/>
        <n v="7"/>
        <n v="57"/>
        <n v="634"/>
        <n v="472"/>
        <n v="372"/>
        <n v="212"/>
        <n v="398"/>
        <n v="198"/>
        <n v="336"/>
        <n v="71"/>
        <n v="80"/>
        <n v="32"/>
        <n v="60"/>
        <n v="180"/>
        <n v="290"/>
        <n v="35"/>
        <n v="140"/>
        <n v="177"/>
        <n v="4166"/>
      </sharedItems>
    </cacheField>
    <cacheField name="充电桩建设" numFmtId="0">
      <sharedItems containsString="0" containsBlank="1" containsNumber="1" containsInteger="1" minValue="0" maxValue="528" count="8">
        <m/>
        <n v="4"/>
        <n v="8"/>
        <n v="6"/>
        <n v="12"/>
        <n v="10"/>
        <n v="20"/>
        <n v="528"/>
      </sharedItems>
    </cacheField>
    <cacheField name="规划分批运营" numFmtId="0">
      <sharedItems containsBlank="1" count="4">
        <s v="一期"/>
        <m/>
        <s v="二期"/>
        <s v="三期"/>
      </sharedItems>
    </cacheField>
    <cacheField name="备注" numFmtId="0">
      <sharedItems containsBlank="1" count="38">
        <s v="莲花桥头火锅门口"/>
        <s v="道路宽度不足，取缔"/>
        <s v="滨江路桥下"/>
        <s v="单行道（新华书店外）"/>
        <m/>
        <s v="公交站前后30米"/>
        <s v="已建"/>
        <s v="7个车位需要改盲道"/>
        <s v="占用消防通道，取缔"/>
        <s v="欧鹏集团小区外"/>
        <s v="需要协调"/>
        <s v="靠后停车"/>
        <s v="市政公益停车位"/>
        <s v="公园停车位"/>
        <s v="即将安装红绿灯"/>
        <s v="含学校外10个车位换成摩托车杆"/>
        <s v="小区外商业区"/>
        <s v="龙马酒店"/>
        <s v="已规划14个小车位及6个大车位"/>
        <s v="规划车位"/>
        <s v="城投充电站"/>
        <s v="万达售楼部"/>
        <s v="已画线67个车位，可扩充28个车位道闸停车场"/>
        <s v="车位分散在公交站两侧"/>
        <s v="原16个车位调整为14个"/>
        <s v="有改路岩"/>
        <s v="车行道可增加车位"/>
        <s v="需移动4个车位位置避开灯杆"/>
        <s v="青石幼儿园旁20个收费"/>
        <s v="小区外商业街停车位"/>
        <s v="闇公广场两侧"/>
        <s v="路窄"/>
        <s v="可预留充电桩"/>
        <s v="小区旁车位"/>
        <s v="双向通行，距离不足，取缔"/>
        <s v="航电公园"/>
        <s v="单位占用"/>
        <s v="人行道不足取缔"/>
      </sharedItems>
    </cacheField>
    <cacheField name="道闸车场彩混土建面积" numFmtId="0">
      <sharedItems containsString="0" containsBlank="1" containsNumber="1" minValue="0" maxValue="192291.84" count="90">
        <n v="561.6"/>
        <m/>
        <n v="786.24"/>
        <n v="1497.6"/>
        <n v="1731.6"/>
        <n v="609.96"/>
        <n v="858"/>
        <n v="1112.28"/>
        <n v="987.168"/>
        <n v="2332.2"/>
        <n v="2149.68"/>
        <n v="1500.72"/>
        <n v="846.144"/>
        <n v="889.2"/>
        <n v="1684.8"/>
        <n v="1076.4"/>
        <n v="3120"/>
        <n v="3369.6"/>
        <n v="4368"/>
        <n v="7488"/>
        <n v="2653.56"/>
        <n v="1946.88"/>
        <n v="1146.6"/>
        <n v="2368.08"/>
        <n v="6271.2"/>
        <n v="2316.6"/>
        <n v="2296.32"/>
        <n v="2620.8"/>
        <n v="4992"/>
        <n v="1310.4"/>
        <n v="2745.6"/>
        <n v="1909.44"/>
        <n v="1365"/>
        <n v="486.72"/>
        <n v="1965.6"/>
        <n v="1872"/>
        <n v="1809.6"/>
        <n v="2433.6"/>
        <n v="1996.8"/>
        <n v="898.56"/>
        <n v="411.84"/>
        <n v="748.8"/>
        <n v="973.44"/>
        <n v="1987.44"/>
        <n v="673.92"/>
        <n v="1591.2"/>
        <n v="2340"/>
        <n v="1995.552"/>
        <n v="2096.64"/>
        <n v="449.28"/>
        <n v="926.64"/>
        <n v="1347.84"/>
        <n v="1263.6"/>
        <n v="861.12"/>
        <n v="2283.84"/>
        <n v="2414.88"/>
        <n v="2545.92"/>
        <n v="2293.2"/>
        <n v="1865.76"/>
        <n v="1941.576"/>
        <n v="3569.28"/>
        <n v="932.88"/>
        <n v="1297.92"/>
        <n v="3057.6"/>
        <n v="4212"/>
        <n v="4243.2"/>
        <n v="1184.04"/>
        <n v="1363.44"/>
        <n v="1825.2"/>
        <n v="1572.48"/>
        <n v="1474.2"/>
        <n v="4268.16"/>
        <n v="1135.68"/>
        <n v="1581.84"/>
        <n v="2059.2"/>
        <n v="1248"/>
        <n v="3276"/>
        <n v="1198.08"/>
        <n v="1014"/>
        <n v="446.16"/>
        <n v="648.96"/>
        <n v="998.4"/>
        <n v="1095.12"/>
        <n v="1778.4"/>
        <n v="798.72"/>
        <n v="3528.72"/>
        <n v="1385.28"/>
        <n v="3244.8"/>
        <n v="1397.76"/>
        <n v="192291.84"/>
      </sharedItems>
    </cacheField>
    <cacheField name="路沿石改造距离" numFmtId="0">
      <sharedItems containsString="0" containsBlank="1" containsNumber="1" minValue="0" maxValue="4380.48" count="35">
        <m/>
        <n v="96.72"/>
        <n v="59.28"/>
        <n v="53.04"/>
        <n v="84.24"/>
        <n v="43.68"/>
        <n v="93.6"/>
        <n v="124.8"/>
        <n v="34.32"/>
        <n v="49.92"/>
        <n v="90.48"/>
        <n v="65.52"/>
        <n v="40.56"/>
        <n v="74.88"/>
        <n v="140.4"/>
        <n v="146.64"/>
        <n v="162.24"/>
        <n v="165.36"/>
        <n v="152.88"/>
        <n v="56.16"/>
        <n v="102.96"/>
        <n v="71.76"/>
        <n v="134.16"/>
        <n v="212.16"/>
        <n v="171.6"/>
        <n v="62.4"/>
        <n v="156"/>
        <n v="106.08"/>
        <n v="121.68"/>
        <n v="68.64"/>
        <n v="78"/>
        <n v="118.56"/>
        <n v="46.8"/>
        <n v="115.44"/>
        <n v="4380.48"/>
      </sharedItems>
    </cacheField>
    <cacheField name="盲道改造距离" numFmtId="0">
      <sharedItems containsString="0" containsBlank="1" containsNumber="1" minValue="0" maxValue="14614.08" count="55">
        <n v="37.44"/>
        <m/>
        <n v="109.2"/>
        <n v="53.04"/>
        <n v="336.96"/>
        <n v="346.32"/>
        <n v="21.84"/>
        <n v="68.64"/>
        <n v="202.8"/>
        <n v="115.44"/>
        <n v="74.88"/>
        <n v="78"/>
        <n v="59.28"/>
        <n v="84.24"/>
        <n v="43.68"/>
        <n v="65.52"/>
        <n v="93.6"/>
        <n v="81.12"/>
        <n v="124.8"/>
        <n v="34.32"/>
        <n v="49.92"/>
        <n v="62.4"/>
        <n v="90.48"/>
        <n v="171.6"/>
        <n v="40.56"/>
        <n v="96.72"/>
        <n v="143.52"/>
        <n v="137.28"/>
        <n v="46.8"/>
        <n v="24.96"/>
        <n v="118.56"/>
        <n v="152.88"/>
        <n v="56.16"/>
        <n v="162.24"/>
        <n v="165.36"/>
        <n v="87.36"/>
        <n v="140.4"/>
        <n v="102.96"/>
        <n v="71.76"/>
        <n v="190.32"/>
        <n v="134.16"/>
        <n v="212.16"/>
        <n v="121.68"/>
        <n v="274.56"/>
        <n v="99.84"/>
        <n v="31.2"/>
        <n v="156"/>
        <n v="106.08"/>
        <n v="127.92"/>
        <n v="131.04"/>
        <n v="174.72"/>
        <n v="1472.64"/>
        <n v="187.2"/>
        <n v="28.08"/>
        <n v="14614.08"/>
      </sharedItems>
    </cacheField>
    <cacheField name="路沿石上下管理人车隔离" numFmtId="0">
      <sharedItems containsString="0" containsBlank="1" containsNumber="1" minValue="0" maxValue="8835.84" count="43">
        <m/>
        <n v="336.96"/>
        <n v="346.32"/>
        <n v="21.84"/>
        <n v="59.28"/>
        <n v="53.04"/>
        <n v="43.68"/>
        <n v="65.52"/>
        <n v="49.92"/>
        <n v="90.48"/>
        <n v="93.6"/>
        <n v="62.4"/>
        <n v="109.2"/>
        <n v="40.56"/>
        <n v="46.8"/>
        <n v="118.56"/>
        <n v="124.8"/>
        <n v="81.12"/>
        <n v="146.64"/>
        <n v="74.88"/>
        <n v="102.96"/>
        <n v="165.36"/>
        <n v="162.24"/>
        <n v="56.16"/>
        <n v="87.36"/>
        <n v="78"/>
        <n v="121.68"/>
        <n v="131.04"/>
        <n v="24.96"/>
        <n v="156"/>
        <n v="84.24"/>
        <n v="143.52"/>
        <n v="112.32"/>
        <n v="140.4"/>
        <n v="106.08"/>
        <n v="96.72"/>
        <n v="174.72"/>
        <n v="115.44"/>
        <n v="71.76"/>
        <n v="127.92"/>
        <n v="99.84"/>
        <n v="168.48"/>
        <n v="8835.84"/>
      </sharedItems>
    </cacheField>
    <cacheField name="进出口管理车道建设" numFmtId="0">
      <sharedItems containsString="0" containsBlank="1" containsNumber="1" minValue="0" maxValue="25177.152" count="48">
        <m/>
        <n v="340.704"/>
        <n v="381.264"/>
        <n v="733.2"/>
        <n v="393.12"/>
        <n v="209.664"/>
        <n v="204.672"/>
        <n v="439.92"/>
        <n v="513.24"/>
        <n v="219.96"/>
        <n v="648.96"/>
        <n v="205.296"/>
        <n v="104.832"/>
        <n v="307.944"/>
        <n v="689.208"/>
        <n v="426.816"/>
        <n v="586.872"/>
        <n v="718.536"/>
        <n v="425.256"/>
        <n v="366.6"/>
        <n v="324.48"/>
        <n v="486.72"/>
        <n v="266.76"/>
        <n v="1703.832"/>
        <n v="571.896"/>
        <n v="278.616"/>
        <n v="249.288"/>
        <n v="369.408"/>
        <n v="395.928"/>
        <n v="263.952"/>
        <n v="483.912"/>
        <n v="497.952"/>
        <n v="498.576"/>
        <n v="234.624"/>
        <n v="142.272"/>
        <n v="410.592"/>
        <n v="995.904"/>
        <n v="659.88"/>
        <n v="351.936"/>
        <n v="469.248"/>
        <n v="762.528"/>
        <n v="391.248"/>
        <n v="563.472"/>
        <n v="248.976"/>
        <n v="327.6"/>
        <n v="211.848"/>
        <n v="373.464"/>
        <n v="25177.152"/>
      </sharedItems>
    </cacheField>
  </cacheFields>
</pivotCacheDefinition>
</file>

<file path=xl/pivotCache/pivotCacheRecords1.xml><?xml version="1.0" encoding="utf-8"?>
<pivotCacheRecords xmlns="http://schemas.openxmlformats.org/spreadsheetml/2006/main" xmlns:r="http://schemas.openxmlformats.org/officeDocument/2006/relationships" count="377">
  <r>
    <x v="0"/>
    <x v="0"/>
    <x v="0"/>
    <x v="0"/>
    <x v="0"/>
    <x v="0"/>
    <x v="0"/>
    <x v="0"/>
    <x v="0"/>
    <x v="0"/>
    <x v="0"/>
    <x v="0"/>
    <x v="0"/>
    <x v="0"/>
    <x v="0"/>
    <x v="0"/>
    <x v="0"/>
    <x v="0"/>
    <x v="0"/>
    <x v="0"/>
    <x v="0"/>
    <x v="0"/>
    <x v="0"/>
    <x v="0"/>
    <x v="0"/>
    <x v="0"/>
    <x v="0"/>
    <x v="0"/>
    <x v="0"/>
    <x v="0"/>
    <x v="0"/>
    <x v="0"/>
    <x v="0"/>
    <x v="0"/>
    <x v="0"/>
    <x v="0"/>
    <x v="0"/>
    <x v="0"/>
    <x v="0"/>
    <x v="0"/>
    <x v="0"/>
    <x v="0"/>
    <x v="0"/>
  </r>
  <r>
    <x v="0"/>
    <x v="1"/>
    <x v="1"/>
    <x v="1"/>
    <x v="0"/>
    <x v="1"/>
    <x v="1"/>
    <x v="1"/>
    <x v="1"/>
    <x v="1"/>
    <x v="1"/>
    <x v="0"/>
    <x v="1"/>
    <x v="0"/>
    <x v="0"/>
    <x v="0"/>
    <x v="0"/>
    <x v="0"/>
    <x v="0"/>
    <x v="0"/>
    <x v="0"/>
    <x v="0"/>
    <x v="1"/>
    <x v="1"/>
    <x v="0"/>
    <x v="1"/>
    <x v="1"/>
    <x v="1"/>
    <x v="1"/>
    <x v="0"/>
    <x v="0"/>
    <x v="1"/>
    <x v="0"/>
    <x v="1"/>
    <x v="1"/>
    <x v="0"/>
    <x v="1"/>
    <x v="1"/>
    <x v="1"/>
    <x v="0"/>
    <x v="1"/>
    <x v="0"/>
    <x v="0"/>
  </r>
  <r>
    <x v="0"/>
    <x v="2"/>
    <x v="2"/>
    <x v="2"/>
    <x v="0"/>
    <x v="2"/>
    <x v="2"/>
    <x v="2"/>
    <x v="1"/>
    <x v="1"/>
    <x v="1"/>
    <x v="0"/>
    <x v="0"/>
    <x v="1"/>
    <x v="0"/>
    <x v="0"/>
    <x v="0"/>
    <x v="0"/>
    <x v="0"/>
    <x v="0"/>
    <x v="0"/>
    <x v="0"/>
    <x v="0"/>
    <x v="0"/>
    <x v="1"/>
    <x v="2"/>
    <x v="0"/>
    <x v="2"/>
    <x v="0"/>
    <x v="0"/>
    <x v="0"/>
    <x v="1"/>
    <x v="0"/>
    <x v="0"/>
    <x v="2"/>
    <x v="1"/>
    <x v="0"/>
    <x v="2"/>
    <x v="2"/>
    <x v="0"/>
    <x v="1"/>
    <x v="0"/>
    <x v="0"/>
  </r>
  <r>
    <x v="0"/>
    <x v="3"/>
    <x v="3"/>
    <x v="3"/>
    <x v="1"/>
    <x v="3"/>
    <x v="3"/>
    <x v="3"/>
    <x v="1"/>
    <x v="1"/>
    <x v="1"/>
    <x v="1"/>
    <x v="2"/>
    <x v="0"/>
    <x v="0"/>
    <x v="0"/>
    <x v="0"/>
    <x v="0"/>
    <x v="0"/>
    <x v="0"/>
    <x v="1"/>
    <x v="0"/>
    <x v="0"/>
    <x v="2"/>
    <x v="2"/>
    <x v="3"/>
    <x v="0"/>
    <x v="0"/>
    <x v="2"/>
    <x v="1"/>
    <x v="0"/>
    <x v="1"/>
    <x v="0"/>
    <x v="1"/>
    <x v="2"/>
    <x v="0"/>
    <x v="1"/>
    <x v="3"/>
    <x v="1"/>
    <x v="0"/>
    <x v="1"/>
    <x v="0"/>
    <x v="0"/>
  </r>
  <r>
    <x v="1"/>
    <x v="4"/>
    <x v="4"/>
    <x v="4"/>
    <x v="1"/>
    <x v="4"/>
    <x v="4"/>
    <x v="3"/>
    <x v="1"/>
    <x v="1"/>
    <x v="1"/>
    <x v="1"/>
    <x v="2"/>
    <x v="0"/>
    <x v="1"/>
    <x v="0"/>
    <x v="0"/>
    <x v="0"/>
    <x v="0"/>
    <x v="0"/>
    <x v="1"/>
    <x v="0"/>
    <x v="0"/>
    <x v="3"/>
    <x v="3"/>
    <x v="4"/>
    <x v="0"/>
    <x v="2"/>
    <x v="2"/>
    <x v="1"/>
    <x v="0"/>
    <x v="1"/>
    <x v="0"/>
    <x v="1"/>
    <x v="2"/>
    <x v="0"/>
    <x v="1"/>
    <x v="4"/>
    <x v="1"/>
    <x v="0"/>
    <x v="1"/>
    <x v="0"/>
    <x v="0"/>
  </r>
  <r>
    <x v="1"/>
    <x v="4"/>
    <x v="5"/>
    <x v="5"/>
    <x v="0"/>
    <x v="2"/>
    <x v="5"/>
    <x v="4"/>
    <x v="2"/>
    <x v="1"/>
    <x v="0"/>
    <x v="0"/>
    <x v="3"/>
    <x v="1"/>
    <x v="0"/>
    <x v="0"/>
    <x v="0"/>
    <x v="0"/>
    <x v="0"/>
    <x v="0"/>
    <x v="0"/>
    <x v="0"/>
    <x v="0"/>
    <x v="0"/>
    <x v="0"/>
    <x v="5"/>
    <x v="2"/>
    <x v="1"/>
    <x v="1"/>
    <x v="0"/>
    <x v="0"/>
    <x v="1"/>
    <x v="0"/>
    <x v="1"/>
    <x v="2"/>
    <x v="0"/>
    <x v="1"/>
    <x v="4"/>
    <x v="1"/>
    <x v="0"/>
    <x v="1"/>
    <x v="0"/>
    <x v="0"/>
  </r>
  <r>
    <x v="1"/>
    <x v="4"/>
    <x v="6"/>
    <x v="6"/>
    <x v="0"/>
    <x v="5"/>
    <x v="6"/>
    <x v="5"/>
    <x v="3"/>
    <x v="2"/>
    <x v="0"/>
    <x v="0"/>
    <x v="1"/>
    <x v="1"/>
    <x v="0"/>
    <x v="0"/>
    <x v="0"/>
    <x v="0"/>
    <x v="0"/>
    <x v="0"/>
    <x v="0"/>
    <x v="0"/>
    <x v="0"/>
    <x v="0"/>
    <x v="0"/>
    <x v="6"/>
    <x v="2"/>
    <x v="1"/>
    <x v="1"/>
    <x v="0"/>
    <x v="0"/>
    <x v="0"/>
    <x v="0"/>
    <x v="1"/>
    <x v="2"/>
    <x v="0"/>
    <x v="1"/>
    <x v="4"/>
    <x v="1"/>
    <x v="0"/>
    <x v="2"/>
    <x v="0"/>
    <x v="0"/>
  </r>
  <r>
    <x v="1"/>
    <x v="5"/>
    <x v="7"/>
    <x v="7"/>
    <x v="0"/>
    <x v="6"/>
    <x v="7"/>
    <x v="6"/>
    <x v="4"/>
    <x v="1"/>
    <x v="0"/>
    <x v="0"/>
    <x v="1"/>
    <x v="1"/>
    <x v="0"/>
    <x v="0"/>
    <x v="0"/>
    <x v="0"/>
    <x v="0"/>
    <x v="0"/>
    <x v="0"/>
    <x v="0"/>
    <x v="0"/>
    <x v="0"/>
    <x v="0"/>
    <x v="7"/>
    <x v="2"/>
    <x v="1"/>
    <x v="1"/>
    <x v="0"/>
    <x v="0"/>
    <x v="1"/>
    <x v="0"/>
    <x v="1"/>
    <x v="2"/>
    <x v="0"/>
    <x v="1"/>
    <x v="4"/>
    <x v="1"/>
    <x v="0"/>
    <x v="1"/>
    <x v="0"/>
    <x v="0"/>
  </r>
  <r>
    <x v="1"/>
    <x v="4"/>
    <x v="8"/>
    <x v="8"/>
    <x v="0"/>
    <x v="7"/>
    <x v="2"/>
    <x v="7"/>
    <x v="5"/>
    <x v="1"/>
    <x v="0"/>
    <x v="0"/>
    <x v="1"/>
    <x v="1"/>
    <x v="0"/>
    <x v="0"/>
    <x v="0"/>
    <x v="0"/>
    <x v="0"/>
    <x v="0"/>
    <x v="0"/>
    <x v="0"/>
    <x v="0"/>
    <x v="0"/>
    <x v="0"/>
    <x v="8"/>
    <x v="2"/>
    <x v="1"/>
    <x v="1"/>
    <x v="0"/>
    <x v="0"/>
    <x v="1"/>
    <x v="0"/>
    <x v="1"/>
    <x v="2"/>
    <x v="0"/>
    <x v="1"/>
    <x v="4"/>
    <x v="1"/>
    <x v="0"/>
    <x v="1"/>
    <x v="0"/>
    <x v="0"/>
  </r>
  <r>
    <x v="1"/>
    <x v="6"/>
    <x v="9"/>
    <x v="9"/>
    <x v="1"/>
    <x v="8"/>
    <x v="4"/>
    <x v="8"/>
    <x v="1"/>
    <x v="1"/>
    <x v="1"/>
    <x v="0"/>
    <x v="2"/>
    <x v="0"/>
    <x v="1"/>
    <x v="0"/>
    <x v="0"/>
    <x v="0"/>
    <x v="0"/>
    <x v="0"/>
    <x v="1"/>
    <x v="0"/>
    <x v="0"/>
    <x v="3"/>
    <x v="0"/>
    <x v="9"/>
    <x v="0"/>
    <x v="0"/>
    <x v="2"/>
    <x v="1"/>
    <x v="0"/>
    <x v="1"/>
    <x v="0"/>
    <x v="1"/>
    <x v="2"/>
    <x v="0"/>
    <x v="0"/>
    <x v="4"/>
    <x v="3"/>
    <x v="0"/>
    <x v="1"/>
    <x v="0"/>
    <x v="0"/>
  </r>
  <r>
    <x v="1"/>
    <x v="6"/>
    <x v="10"/>
    <x v="10"/>
    <x v="0"/>
    <x v="9"/>
    <x v="0"/>
    <x v="9"/>
    <x v="4"/>
    <x v="1"/>
    <x v="0"/>
    <x v="0"/>
    <x v="1"/>
    <x v="0"/>
    <x v="0"/>
    <x v="0"/>
    <x v="0"/>
    <x v="1"/>
    <x v="0"/>
    <x v="0"/>
    <x v="0"/>
    <x v="0"/>
    <x v="0"/>
    <x v="4"/>
    <x v="0"/>
    <x v="10"/>
    <x v="0"/>
    <x v="0"/>
    <x v="0"/>
    <x v="0"/>
    <x v="0"/>
    <x v="1"/>
    <x v="0"/>
    <x v="0"/>
    <x v="3"/>
    <x v="1"/>
    <x v="0"/>
    <x v="4"/>
    <x v="4"/>
    <x v="0"/>
    <x v="1"/>
    <x v="0"/>
    <x v="0"/>
  </r>
  <r>
    <x v="1"/>
    <x v="6"/>
    <x v="11"/>
    <x v="11"/>
    <x v="1"/>
    <x v="8"/>
    <x v="4"/>
    <x v="8"/>
    <x v="1"/>
    <x v="1"/>
    <x v="1"/>
    <x v="1"/>
    <x v="2"/>
    <x v="0"/>
    <x v="0"/>
    <x v="0"/>
    <x v="0"/>
    <x v="0"/>
    <x v="0"/>
    <x v="0"/>
    <x v="0"/>
    <x v="0"/>
    <x v="0"/>
    <x v="0"/>
    <x v="0"/>
    <x v="11"/>
    <x v="0"/>
    <x v="0"/>
    <x v="2"/>
    <x v="1"/>
    <x v="0"/>
    <x v="1"/>
    <x v="0"/>
    <x v="1"/>
    <x v="2"/>
    <x v="0"/>
    <x v="0"/>
    <x v="4"/>
    <x v="3"/>
    <x v="0"/>
    <x v="1"/>
    <x v="0"/>
    <x v="0"/>
  </r>
  <r>
    <x v="1"/>
    <x v="7"/>
    <x v="12"/>
    <x v="12"/>
    <x v="0"/>
    <x v="10"/>
    <x v="8"/>
    <x v="10"/>
    <x v="1"/>
    <x v="1"/>
    <x v="1"/>
    <x v="0"/>
    <x v="1"/>
    <x v="1"/>
    <x v="0"/>
    <x v="0"/>
    <x v="0"/>
    <x v="0"/>
    <x v="0"/>
    <x v="0"/>
    <x v="0"/>
    <x v="0"/>
    <x v="0"/>
    <x v="0"/>
    <x v="0"/>
    <x v="12"/>
    <x v="0"/>
    <x v="0"/>
    <x v="0"/>
    <x v="0"/>
    <x v="1"/>
    <x v="1"/>
    <x v="0"/>
    <x v="0"/>
    <x v="2"/>
    <x v="2"/>
    <x v="0"/>
    <x v="4"/>
    <x v="3"/>
    <x v="0"/>
    <x v="1"/>
    <x v="0"/>
    <x v="0"/>
  </r>
  <r>
    <x v="1"/>
    <x v="8"/>
    <x v="13"/>
    <x v="13"/>
    <x v="0"/>
    <x v="3"/>
    <x v="9"/>
    <x v="11"/>
    <x v="6"/>
    <x v="3"/>
    <x v="1"/>
    <x v="0"/>
    <x v="1"/>
    <x v="1"/>
    <x v="0"/>
    <x v="0"/>
    <x v="0"/>
    <x v="0"/>
    <x v="0"/>
    <x v="0"/>
    <x v="0"/>
    <x v="0"/>
    <x v="0"/>
    <x v="0"/>
    <x v="0"/>
    <x v="13"/>
    <x v="0"/>
    <x v="0"/>
    <x v="0"/>
    <x v="0"/>
    <x v="0"/>
    <x v="0"/>
    <x v="0"/>
    <x v="0"/>
    <x v="2"/>
    <x v="3"/>
    <x v="0"/>
    <x v="4"/>
    <x v="5"/>
    <x v="0"/>
    <x v="3"/>
    <x v="0"/>
    <x v="0"/>
  </r>
  <r>
    <x v="1"/>
    <x v="9"/>
    <x v="14"/>
    <x v="14"/>
    <x v="0"/>
    <x v="11"/>
    <x v="10"/>
    <x v="12"/>
    <x v="7"/>
    <x v="4"/>
    <x v="0"/>
    <x v="0"/>
    <x v="1"/>
    <x v="0"/>
    <x v="2"/>
    <x v="0"/>
    <x v="0"/>
    <x v="0"/>
    <x v="0"/>
    <x v="0"/>
    <x v="2"/>
    <x v="0"/>
    <x v="0"/>
    <x v="5"/>
    <x v="4"/>
    <x v="14"/>
    <x v="0"/>
    <x v="0"/>
    <x v="3"/>
    <x v="0"/>
    <x v="0"/>
    <x v="0"/>
    <x v="0"/>
    <x v="1"/>
    <x v="2"/>
    <x v="0"/>
    <x v="1"/>
    <x v="4"/>
    <x v="1"/>
    <x v="0"/>
    <x v="4"/>
    <x v="1"/>
    <x v="0"/>
  </r>
  <r>
    <x v="1"/>
    <x v="6"/>
    <x v="15"/>
    <x v="15"/>
    <x v="0"/>
    <x v="12"/>
    <x v="11"/>
    <x v="13"/>
    <x v="7"/>
    <x v="4"/>
    <x v="0"/>
    <x v="0"/>
    <x v="1"/>
    <x v="0"/>
    <x v="3"/>
    <x v="0"/>
    <x v="0"/>
    <x v="0"/>
    <x v="0"/>
    <x v="0"/>
    <x v="0"/>
    <x v="0"/>
    <x v="0"/>
    <x v="6"/>
    <x v="0"/>
    <x v="15"/>
    <x v="0"/>
    <x v="0"/>
    <x v="3"/>
    <x v="0"/>
    <x v="0"/>
    <x v="0"/>
    <x v="0"/>
    <x v="1"/>
    <x v="2"/>
    <x v="0"/>
    <x v="1"/>
    <x v="4"/>
    <x v="1"/>
    <x v="0"/>
    <x v="5"/>
    <x v="2"/>
    <x v="0"/>
  </r>
  <r>
    <x v="0"/>
    <x v="10"/>
    <x v="16"/>
    <x v="16"/>
    <x v="1"/>
    <x v="13"/>
    <x v="4"/>
    <x v="3"/>
    <x v="1"/>
    <x v="1"/>
    <x v="1"/>
    <x v="1"/>
    <x v="2"/>
    <x v="0"/>
    <x v="0"/>
    <x v="0"/>
    <x v="0"/>
    <x v="0"/>
    <x v="0"/>
    <x v="0"/>
    <x v="0"/>
    <x v="0"/>
    <x v="0"/>
    <x v="0"/>
    <x v="0"/>
    <x v="16"/>
    <x v="0"/>
    <x v="0"/>
    <x v="2"/>
    <x v="1"/>
    <x v="0"/>
    <x v="1"/>
    <x v="0"/>
    <x v="1"/>
    <x v="2"/>
    <x v="0"/>
    <x v="1"/>
    <x v="4"/>
    <x v="1"/>
    <x v="0"/>
    <x v="1"/>
    <x v="0"/>
    <x v="0"/>
  </r>
  <r>
    <x v="0"/>
    <x v="10"/>
    <x v="17"/>
    <x v="17"/>
    <x v="0"/>
    <x v="14"/>
    <x v="6"/>
    <x v="14"/>
    <x v="3"/>
    <x v="2"/>
    <x v="2"/>
    <x v="2"/>
    <x v="1"/>
    <x v="0"/>
    <x v="0"/>
    <x v="0"/>
    <x v="0"/>
    <x v="0"/>
    <x v="0"/>
    <x v="0"/>
    <x v="0"/>
    <x v="0"/>
    <x v="0"/>
    <x v="0"/>
    <x v="0"/>
    <x v="17"/>
    <x v="0"/>
    <x v="0"/>
    <x v="3"/>
    <x v="0"/>
    <x v="0"/>
    <x v="0"/>
    <x v="0"/>
    <x v="1"/>
    <x v="2"/>
    <x v="0"/>
    <x v="1"/>
    <x v="4"/>
    <x v="1"/>
    <x v="0"/>
    <x v="6"/>
    <x v="3"/>
    <x v="0"/>
  </r>
  <r>
    <x v="0"/>
    <x v="11"/>
    <x v="18"/>
    <x v="18"/>
    <x v="0"/>
    <x v="15"/>
    <x v="12"/>
    <x v="15"/>
    <x v="3"/>
    <x v="2"/>
    <x v="0"/>
    <x v="0"/>
    <x v="1"/>
    <x v="1"/>
    <x v="0"/>
    <x v="0"/>
    <x v="0"/>
    <x v="0"/>
    <x v="0"/>
    <x v="0"/>
    <x v="0"/>
    <x v="0"/>
    <x v="0"/>
    <x v="0"/>
    <x v="0"/>
    <x v="18"/>
    <x v="0"/>
    <x v="0"/>
    <x v="0"/>
    <x v="0"/>
    <x v="1"/>
    <x v="0"/>
    <x v="0"/>
    <x v="0"/>
    <x v="2"/>
    <x v="3"/>
    <x v="0"/>
    <x v="4"/>
    <x v="6"/>
    <x v="0"/>
    <x v="7"/>
    <x v="0"/>
    <x v="0"/>
  </r>
  <r>
    <x v="0"/>
    <x v="11"/>
    <x v="19"/>
    <x v="19"/>
    <x v="0"/>
    <x v="13"/>
    <x v="9"/>
    <x v="16"/>
    <x v="2"/>
    <x v="1"/>
    <x v="3"/>
    <x v="0"/>
    <x v="0"/>
    <x v="0"/>
    <x v="4"/>
    <x v="0"/>
    <x v="0"/>
    <x v="2"/>
    <x v="0"/>
    <x v="0"/>
    <x v="0"/>
    <x v="0"/>
    <x v="0"/>
    <x v="7"/>
    <x v="0"/>
    <x v="1"/>
    <x v="1"/>
    <x v="1"/>
    <x v="1"/>
    <x v="0"/>
    <x v="0"/>
    <x v="1"/>
    <x v="0"/>
    <x v="1"/>
    <x v="4"/>
    <x v="0"/>
    <x v="1"/>
    <x v="5"/>
    <x v="1"/>
    <x v="0"/>
    <x v="1"/>
    <x v="0"/>
    <x v="0"/>
  </r>
  <r>
    <x v="0"/>
    <x v="11"/>
    <x v="20"/>
    <x v="20"/>
    <x v="0"/>
    <x v="16"/>
    <x v="9"/>
    <x v="17"/>
    <x v="1"/>
    <x v="1"/>
    <x v="3"/>
    <x v="0"/>
    <x v="0"/>
    <x v="0"/>
    <x v="5"/>
    <x v="0"/>
    <x v="0"/>
    <x v="0"/>
    <x v="0"/>
    <x v="0"/>
    <x v="0"/>
    <x v="0"/>
    <x v="0"/>
    <x v="8"/>
    <x v="0"/>
    <x v="9"/>
    <x v="0"/>
    <x v="2"/>
    <x v="0"/>
    <x v="0"/>
    <x v="0"/>
    <x v="1"/>
    <x v="1"/>
    <x v="0"/>
    <x v="5"/>
    <x v="3"/>
    <x v="0"/>
    <x v="4"/>
    <x v="7"/>
    <x v="1"/>
    <x v="1"/>
    <x v="0"/>
    <x v="0"/>
  </r>
  <r>
    <x v="0"/>
    <x v="11"/>
    <x v="21"/>
    <x v="21"/>
    <x v="0"/>
    <x v="17"/>
    <x v="13"/>
    <x v="18"/>
    <x v="2"/>
    <x v="1"/>
    <x v="0"/>
    <x v="0"/>
    <x v="1"/>
    <x v="0"/>
    <x v="1"/>
    <x v="0"/>
    <x v="0"/>
    <x v="0"/>
    <x v="0"/>
    <x v="0"/>
    <x v="0"/>
    <x v="0"/>
    <x v="0"/>
    <x v="9"/>
    <x v="0"/>
    <x v="12"/>
    <x v="0"/>
    <x v="0"/>
    <x v="0"/>
    <x v="0"/>
    <x v="0"/>
    <x v="1"/>
    <x v="0"/>
    <x v="0"/>
    <x v="6"/>
    <x v="1"/>
    <x v="0"/>
    <x v="4"/>
    <x v="8"/>
    <x v="0"/>
    <x v="1"/>
    <x v="0"/>
    <x v="0"/>
  </r>
  <r>
    <x v="0"/>
    <x v="11"/>
    <x v="22"/>
    <x v="22"/>
    <x v="0"/>
    <x v="18"/>
    <x v="9"/>
    <x v="19"/>
    <x v="6"/>
    <x v="3"/>
    <x v="4"/>
    <x v="0"/>
    <x v="1"/>
    <x v="0"/>
    <x v="6"/>
    <x v="0"/>
    <x v="0"/>
    <x v="0"/>
    <x v="0"/>
    <x v="0"/>
    <x v="0"/>
    <x v="0"/>
    <x v="0"/>
    <x v="3"/>
    <x v="0"/>
    <x v="19"/>
    <x v="0"/>
    <x v="2"/>
    <x v="0"/>
    <x v="0"/>
    <x v="0"/>
    <x v="0"/>
    <x v="0"/>
    <x v="0"/>
    <x v="7"/>
    <x v="1"/>
    <x v="0"/>
    <x v="4"/>
    <x v="9"/>
    <x v="0"/>
    <x v="8"/>
    <x v="0"/>
    <x v="0"/>
  </r>
  <r>
    <x v="0"/>
    <x v="12"/>
    <x v="23"/>
    <x v="23"/>
    <x v="0"/>
    <x v="19"/>
    <x v="14"/>
    <x v="20"/>
    <x v="8"/>
    <x v="1"/>
    <x v="0"/>
    <x v="0"/>
    <x v="1"/>
    <x v="0"/>
    <x v="4"/>
    <x v="0"/>
    <x v="0"/>
    <x v="0"/>
    <x v="0"/>
    <x v="0"/>
    <x v="0"/>
    <x v="0"/>
    <x v="0"/>
    <x v="10"/>
    <x v="0"/>
    <x v="20"/>
    <x v="0"/>
    <x v="0"/>
    <x v="0"/>
    <x v="0"/>
    <x v="0"/>
    <x v="1"/>
    <x v="0"/>
    <x v="0"/>
    <x v="8"/>
    <x v="3"/>
    <x v="0"/>
    <x v="4"/>
    <x v="10"/>
    <x v="0"/>
    <x v="1"/>
    <x v="0"/>
    <x v="0"/>
  </r>
  <r>
    <x v="0"/>
    <x v="12"/>
    <x v="24"/>
    <x v="24"/>
    <x v="0"/>
    <x v="9"/>
    <x v="14"/>
    <x v="9"/>
    <x v="7"/>
    <x v="4"/>
    <x v="0"/>
    <x v="0"/>
    <x v="1"/>
    <x v="0"/>
    <x v="0"/>
    <x v="0"/>
    <x v="0"/>
    <x v="3"/>
    <x v="0"/>
    <x v="0"/>
    <x v="0"/>
    <x v="0"/>
    <x v="0"/>
    <x v="11"/>
    <x v="0"/>
    <x v="11"/>
    <x v="0"/>
    <x v="2"/>
    <x v="0"/>
    <x v="0"/>
    <x v="0"/>
    <x v="0"/>
    <x v="0"/>
    <x v="0"/>
    <x v="9"/>
    <x v="1"/>
    <x v="0"/>
    <x v="4"/>
    <x v="11"/>
    <x v="0"/>
    <x v="9"/>
    <x v="0"/>
    <x v="0"/>
  </r>
  <r>
    <x v="0"/>
    <x v="11"/>
    <x v="25"/>
    <x v="25"/>
    <x v="2"/>
    <x v="10"/>
    <x v="13"/>
    <x v="10"/>
    <x v="7"/>
    <x v="4"/>
    <x v="4"/>
    <x v="0"/>
    <x v="4"/>
    <x v="0"/>
    <x v="0"/>
    <x v="0"/>
    <x v="0"/>
    <x v="0"/>
    <x v="0"/>
    <x v="0"/>
    <x v="0"/>
    <x v="0"/>
    <x v="0"/>
    <x v="0"/>
    <x v="0"/>
    <x v="12"/>
    <x v="0"/>
    <x v="2"/>
    <x v="0"/>
    <x v="0"/>
    <x v="0"/>
    <x v="0"/>
    <x v="0"/>
    <x v="0"/>
    <x v="2"/>
    <x v="1"/>
    <x v="1"/>
    <x v="6"/>
    <x v="12"/>
    <x v="0"/>
    <x v="10"/>
    <x v="0"/>
    <x v="0"/>
  </r>
  <r>
    <x v="0"/>
    <x v="13"/>
    <x v="26"/>
    <x v="26"/>
    <x v="0"/>
    <x v="0"/>
    <x v="0"/>
    <x v="0"/>
    <x v="1"/>
    <x v="1"/>
    <x v="1"/>
    <x v="0"/>
    <x v="1"/>
    <x v="1"/>
    <x v="0"/>
    <x v="0"/>
    <x v="0"/>
    <x v="0"/>
    <x v="0"/>
    <x v="0"/>
    <x v="0"/>
    <x v="0"/>
    <x v="0"/>
    <x v="0"/>
    <x v="0"/>
    <x v="0"/>
    <x v="0"/>
    <x v="2"/>
    <x v="0"/>
    <x v="0"/>
    <x v="1"/>
    <x v="1"/>
    <x v="0"/>
    <x v="0"/>
    <x v="2"/>
    <x v="1"/>
    <x v="0"/>
    <x v="4"/>
    <x v="0"/>
    <x v="0"/>
    <x v="1"/>
    <x v="0"/>
    <x v="0"/>
  </r>
  <r>
    <x v="0"/>
    <x v="13"/>
    <x v="27"/>
    <x v="27"/>
    <x v="0"/>
    <x v="20"/>
    <x v="15"/>
    <x v="21"/>
    <x v="9"/>
    <x v="5"/>
    <x v="4"/>
    <x v="0"/>
    <x v="0"/>
    <x v="0"/>
    <x v="1"/>
    <x v="0"/>
    <x v="0"/>
    <x v="0"/>
    <x v="0"/>
    <x v="0"/>
    <x v="0"/>
    <x v="0"/>
    <x v="0"/>
    <x v="9"/>
    <x v="0"/>
    <x v="2"/>
    <x v="0"/>
    <x v="2"/>
    <x v="3"/>
    <x v="0"/>
    <x v="0"/>
    <x v="0"/>
    <x v="0"/>
    <x v="1"/>
    <x v="2"/>
    <x v="0"/>
    <x v="1"/>
    <x v="4"/>
    <x v="1"/>
    <x v="0"/>
    <x v="11"/>
    <x v="0"/>
    <x v="0"/>
  </r>
  <r>
    <x v="0"/>
    <x v="12"/>
    <x v="28"/>
    <x v="28"/>
    <x v="0"/>
    <x v="21"/>
    <x v="15"/>
    <x v="22"/>
    <x v="0"/>
    <x v="0"/>
    <x v="3"/>
    <x v="0"/>
    <x v="1"/>
    <x v="0"/>
    <x v="0"/>
    <x v="0"/>
    <x v="0"/>
    <x v="0"/>
    <x v="0"/>
    <x v="0"/>
    <x v="0"/>
    <x v="0"/>
    <x v="0"/>
    <x v="0"/>
    <x v="0"/>
    <x v="21"/>
    <x v="0"/>
    <x v="2"/>
    <x v="3"/>
    <x v="0"/>
    <x v="0"/>
    <x v="0"/>
    <x v="1"/>
    <x v="1"/>
    <x v="2"/>
    <x v="0"/>
    <x v="1"/>
    <x v="4"/>
    <x v="1"/>
    <x v="2"/>
    <x v="12"/>
    <x v="4"/>
    <x v="0"/>
  </r>
  <r>
    <x v="0"/>
    <x v="14"/>
    <x v="29"/>
    <x v="29"/>
    <x v="0"/>
    <x v="3"/>
    <x v="16"/>
    <x v="11"/>
    <x v="10"/>
    <x v="6"/>
    <x v="3"/>
    <x v="0"/>
    <x v="1"/>
    <x v="1"/>
    <x v="0"/>
    <x v="0"/>
    <x v="0"/>
    <x v="0"/>
    <x v="0"/>
    <x v="0"/>
    <x v="0"/>
    <x v="0"/>
    <x v="0"/>
    <x v="0"/>
    <x v="0"/>
    <x v="13"/>
    <x v="0"/>
    <x v="2"/>
    <x v="3"/>
    <x v="0"/>
    <x v="0"/>
    <x v="0"/>
    <x v="1"/>
    <x v="1"/>
    <x v="10"/>
    <x v="0"/>
    <x v="2"/>
    <x v="4"/>
    <x v="1"/>
    <x v="3"/>
    <x v="3"/>
    <x v="5"/>
    <x v="0"/>
  </r>
  <r>
    <x v="0"/>
    <x v="12"/>
    <x v="30"/>
    <x v="30"/>
    <x v="0"/>
    <x v="22"/>
    <x v="15"/>
    <x v="23"/>
    <x v="6"/>
    <x v="3"/>
    <x v="3"/>
    <x v="0"/>
    <x v="3"/>
    <x v="1"/>
    <x v="0"/>
    <x v="0"/>
    <x v="0"/>
    <x v="0"/>
    <x v="0"/>
    <x v="0"/>
    <x v="0"/>
    <x v="0"/>
    <x v="0"/>
    <x v="0"/>
    <x v="5"/>
    <x v="10"/>
    <x v="0"/>
    <x v="2"/>
    <x v="3"/>
    <x v="0"/>
    <x v="0"/>
    <x v="0"/>
    <x v="1"/>
    <x v="1"/>
    <x v="11"/>
    <x v="0"/>
    <x v="2"/>
    <x v="4"/>
    <x v="1"/>
    <x v="4"/>
    <x v="13"/>
    <x v="0"/>
    <x v="0"/>
  </r>
  <r>
    <x v="0"/>
    <x v="15"/>
    <x v="31"/>
    <x v="31"/>
    <x v="1"/>
    <x v="22"/>
    <x v="4"/>
    <x v="3"/>
    <x v="1"/>
    <x v="1"/>
    <x v="1"/>
    <x v="1"/>
    <x v="3"/>
    <x v="1"/>
    <x v="0"/>
    <x v="0"/>
    <x v="0"/>
    <x v="0"/>
    <x v="0"/>
    <x v="0"/>
    <x v="0"/>
    <x v="0"/>
    <x v="0"/>
    <x v="0"/>
    <x v="6"/>
    <x v="22"/>
    <x v="0"/>
    <x v="0"/>
    <x v="2"/>
    <x v="1"/>
    <x v="0"/>
    <x v="1"/>
    <x v="0"/>
    <x v="1"/>
    <x v="12"/>
    <x v="0"/>
    <x v="2"/>
    <x v="4"/>
    <x v="1"/>
    <x v="0"/>
    <x v="1"/>
    <x v="0"/>
    <x v="0"/>
  </r>
  <r>
    <x v="0"/>
    <x v="12"/>
    <x v="32"/>
    <x v="32"/>
    <x v="1"/>
    <x v="22"/>
    <x v="4"/>
    <x v="3"/>
    <x v="1"/>
    <x v="1"/>
    <x v="1"/>
    <x v="1"/>
    <x v="3"/>
    <x v="1"/>
    <x v="0"/>
    <x v="0"/>
    <x v="0"/>
    <x v="0"/>
    <x v="0"/>
    <x v="0"/>
    <x v="0"/>
    <x v="0"/>
    <x v="0"/>
    <x v="0"/>
    <x v="2"/>
    <x v="23"/>
    <x v="0"/>
    <x v="0"/>
    <x v="2"/>
    <x v="1"/>
    <x v="0"/>
    <x v="1"/>
    <x v="0"/>
    <x v="1"/>
    <x v="13"/>
    <x v="0"/>
    <x v="2"/>
    <x v="4"/>
    <x v="1"/>
    <x v="0"/>
    <x v="1"/>
    <x v="0"/>
    <x v="0"/>
  </r>
  <r>
    <x v="0"/>
    <x v="15"/>
    <x v="33"/>
    <x v="33"/>
    <x v="0"/>
    <x v="23"/>
    <x v="6"/>
    <x v="24"/>
    <x v="7"/>
    <x v="4"/>
    <x v="3"/>
    <x v="0"/>
    <x v="1"/>
    <x v="1"/>
    <x v="0"/>
    <x v="0"/>
    <x v="0"/>
    <x v="0"/>
    <x v="0"/>
    <x v="0"/>
    <x v="0"/>
    <x v="0"/>
    <x v="0"/>
    <x v="0"/>
    <x v="0"/>
    <x v="24"/>
    <x v="0"/>
    <x v="2"/>
    <x v="3"/>
    <x v="0"/>
    <x v="0"/>
    <x v="0"/>
    <x v="1"/>
    <x v="1"/>
    <x v="14"/>
    <x v="0"/>
    <x v="2"/>
    <x v="4"/>
    <x v="1"/>
    <x v="5"/>
    <x v="14"/>
    <x v="6"/>
    <x v="0"/>
  </r>
  <r>
    <x v="0"/>
    <x v="15"/>
    <x v="34"/>
    <x v="34"/>
    <x v="0"/>
    <x v="21"/>
    <x v="0"/>
    <x v="22"/>
    <x v="1"/>
    <x v="1"/>
    <x v="1"/>
    <x v="0"/>
    <x v="1"/>
    <x v="0"/>
    <x v="0"/>
    <x v="0"/>
    <x v="0"/>
    <x v="0"/>
    <x v="0"/>
    <x v="0"/>
    <x v="0"/>
    <x v="0"/>
    <x v="0"/>
    <x v="0"/>
    <x v="0"/>
    <x v="21"/>
    <x v="0"/>
    <x v="2"/>
    <x v="0"/>
    <x v="0"/>
    <x v="0"/>
    <x v="1"/>
    <x v="0"/>
    <x v="0"/>
    <x v="2"/>
    <x v="1"/>
    <x v="0"/>
    <x v="4"/>
    <x v="13"/>
    <x v="0"/>
    <x v="1"/>
    <x v="0"/>
    <x v="0"/>
  </r>
  <r>
    <x v="0"/>
    <x v="16"/>
    <x v="35"/>
    <x v="35"/>
    <x v="2"/>
    <x v="24"/>
    <x v="0"/>
    <x v="25"/>
    <x v="1"/>
    <x v="1"/>
    <x v="1"/>
    <x v="0"/>
    <x v="4"/>
    <x v="0"/>
    <x v="0"/>
    <x v="0"/>
    <x v="0"/>
    <x v="0"/>
    <x v="0"/>
    <x v="0"/>
    <x v="0"/>
    <x v="0"/>
    <x v="0"/>
    <x v="0"/>
    <x v="0"/>
    <x v="25"/>
    <x v="0"/>
    <x v="2"/>
    <x v="0"/>
    <x v="0"/>
    <x v="0"/>
    <x v="1"/>
    <x v="0"/>
    <x v="0"/>
    <x v="2"/>
    <x v="1"/>
    <x v="1"/>
    <x v="6"/>
    <x v="14"/>
    <x v="0"/>
    <x v="1"/>
    <x v="0"/>
    <x v="0"/>
  </r>
  <r>
    <x v="0"/>
    <x v="17"/>
    <x v="36"/>
    <x v="36"/>
    <x v="0"/>
    <x v="25"/>
    <x v="17"/>
    <x v="26"/>
    <x v="3"/>
    <x v="2"/>
    <x v="5"/>
    <x v="0"/>
    <x v="1"/>
    <x v="0"/>
    <x v="4"/>
    <x v="0"/>
    <x v="0"/>
    <x v="0"/>
    <x v="1"/>
    <x v="0"/>
    <x v="3"/>
    <x v="0"/>
    <x v="2"/>
    <x v="12"/>
    <x v="0"/>
    <x v="1"/>
    <x v="1"/>
    <x v="1"/>
    <x v="1"/>
    <x v="0"/>
    <x v="0"/>
    <x v="1"/>
    <x v="0"/>
    <x v="1"/>
    <x v="15"/>
    <x v="0"/>
    <x v="1"/>
    <x v="4"/>
    <x v="1"/>
    <x v="0"/>
    <x v="1"/>
    <x v="0"/>
    <x v="0"/>
  </r>
  <r>
    <x v="0"/>
    <x v="16"/>
    <x v="37"/>
    <x v="37"/>
    <x v="0"/>
    <x v="26"/>
    <x v="15"/>
    <x v="2"/>
    <x v="9"/>
    <x v="2"/>
    <x v="4"/>
    <x v="0"/>
    <x v="1"/>
    <x v="0"/>
    <x v="7"/>
    <x v="1"/>
    <x v="0"/>
    <x v="0"/>
    <x v="0"/>
    <x v="0"/>
    <x v="4"/>
    <x v="0"/>
    <x v="0"/>
    <x v="5"/>
    <x v="0"/>
    <x v="1"/>
    <x v="1"/>
    <x v="1"/>
    <x v="1"/>
    <x v="0"/>
    <x v="0"/>
    <x v="1"/>
    <x v="0"/>
    <x v="1"/>
    <x v="16"/>
    <x v="0"/>
    <x v="1"/>
    <x v="4"/>
    <x v="1"/>
    <x v="0"/>
    <x v="1"/>
    <x v="0"/>
    <x v="0"/>
  </r>
  <r>
    <x v="0"/>
    <x v="15"/>
    <x v="38"/>
    <x v="38"/>
    <x v="1"/>
    <x v="22"/>
    <x v="4"/>
    <x v="3"/>
    <x v="1"/>
    <x v="1"/>
    <x v="1"/>
    <x v="1"/>
    <x v="3"/>
    <x v="1"/>
    <x v="0"/>
    <x v="0"/>
    <x v="0"/>
    <x v="0"/>
    <x v="0"/>
    <x v="0"/>
    <x v="0"/>
    <x v="0"/>
    <x v="0"/>
    <x v="0"/>
    <x v="7"/>
    <x v="26"/>
    <x v="0"/>
    <x v="0"/>
    <x v="2"/>
    <x v="1"/>
    <x v="0"/>
    <x v="1"/>
    <x v="0"/>
    <x v="1"/>
    <x v="17"/>
    <x v="0"/>
    <x v="2"/>
    <x v="4"/>
    <x v="1"/>
    <x v="0"/>
    <x v="1"/>
    <x v="0"/>
    <x v="0"/>
  </r>
  <r>
    <x v="0"/>
    <x v="17"/>
    <x v="39"/>
    <x v="39"/>
    <x v="0"/>
    <x v="26"/>
    <x v="7"/>
    <x v="2"/>
    <x v="6"/>
    <x v="3"/>
    <x v="4"/>
    <x v="0"/>
    <x v="1"/>
    <x v="0"/>
    <x v="7"/>
    <x v="0"/>
    <x v="0"/>
    <x v="0"/>
    <x v="0"/>
    <x v="0"/>
    <x v="5"/>
    <x v="0"/>
    <x v="0"/>
    <x v="13"/>
    <x v="0"/>
    <x v="27"/>
    <x v="0"/>
    <x v="2"/>
    <x v="4"/>
    <x v="0"/>
    <x v="0"/>
    <x v="0"/>
    <x v="0"/>
    <x v="1"/>
    <x v="2"/>
    <x v="0"/>
    <x v="1"/>
    <x v="4"/>
    <x v="1"/>
    <x v="0"/>
    <x v="15"/>
    <x v="7"/>
    <x v="1"/>
  </r>
  <r>
    <x v="0"/>
    <x v="17"/>
    <x v="40"/>
    <x v="40"/>
    <x v="0"/>
    <x v="8"/>
    <x v="9"/>
    <x v="8"/>
    <x v="0"/>
    <x v="0"/>
    <x v="3"/>
    <x v="0"/>
    <x v="1"/>
    <x v="0"/>
    <x v="7"/>
    <x v="0"/>
    <x v="0"/>
    <x v="0"/>
    <x v="0"/>
    <x v="0"/>
    <x v="0"/>
    <x v="0"/>
    <x v="0"/>
    <x v="14"/>
    <x v="0"/>
    <x v="28"/>
    <x v="0"/>
    <x v="2"/>
    <x v="0"/>
    <x v="0"/>
    <x v="0"/>
    <x v="0"/>
    <x v="1"/>
    <x v="0"/>
    <x v="1"/>
    <x v="1"/>
    <x v="0"/>
    <x v="7"/>
    <x v="15"/>
    <x v="6"/>
    <x v="16"/>
    <x v="0"/>
    <x v="0"/>
  </r>
  <r>
    <x v="0"/>
    <x v="17"/>
    <x v="41"/>
    <x v="41"/>
    <x v="1"/>
    <x v="2"/>
    <x v="6"/>
    <x v="3"/>
    <x v="1"/>
    <x v="1"/>
    <x v="1"/>
    <x v="1"/>
    <x v="2"/>
    <x v="1"/>
    <x v="0"/>
    <x v="0"/>
    <x v="0"/>
    <x v="0"/>
    <x v="0"/>
    <x v="0"/>
    <x v="0"/>
    <x v="0"/>
    <x v="3"/>
    <x v="15"/>
    <x v="0"/>
    <x v="1"/>
    <x v="1"/>
    <x v="1"/>
    <x v="1"/>
    <x v="1"/>
    <x v="0"/>
    <x v="1"/>
    <x v="0"/>
    <x v="1"/>
    <x v="2"/>
    <x v="0"/>
    <x v="1"/>
    <x v="8"/>
    <x v="1"/>
    <x v="0"/>
    <x v="1"/>
    <x v="0"/>
    <x v="0"/>
  </r>
  <r>
    <x v="0"/>
    <x v="18"/>
    <x v="42"/>
    <x v="42"/>
    <x v="1"/>
    <x v="22"/>
    <x v="4"/>
    <x v="3"/>
    <x v="1"/>
    <x v="1"/>
    <x v="1"/>
    <x v="1"/>
    <x v="3"/>
    <x v="1"/>
    <x v="0"/>
    <x v="0"/>
    <x v="0"/>
    <x v="0"/>
    <x v="0"/>
    <x v="0"/>
    <x v="0"/>
    <x v="0"/>
    <x v="0"/>
    <x v="0"/>
    <x v="8"/>
    <x v="29"/>
    <x v="0"/>
    <x v="0"/>
    <x v="2"/>
    <x v="1"/>
    <x v="0"/>
    <x v="1"/>
    <x v="0"/>
    <x v="1"/>
    <x v="18"/>
    <x v="0"/>
    <x v="2"/>
    <x v="4"/>
    <x v="1"/>
    <x v="0"/>
    <x v="1"/>
    <x v="0"/>
    <x v="0"/>
  </r>
  <r>
    <x v="0"/>
    <x v="19"/>
    <x v="43"/>
    <x v="43"/>
    <x v="0"/>
    <x v="22"/>
    <x v="18"/>
    <x v="27"/>
    <x v="0"/>
    <x v="0"/>
    <x v="0"/>
    <x v="0"/>
    <x v="3"/>
    <x v="1"/>
    <x v="0"/>
    <x v="0"/>
    <x v="0"/>
    <x v="0"/>
    <x v="0"/>
    <x v="0"/>
    <x v="0"/>
    <x v="0"/>
    <x v="0"/>
    <x v="0"/>
    <x v="9"/>
    <x v="3"/>
    <x v="0"/>
    <x v="0"/>
    <x v="4"/>
    <x v="0"/>
    <x v="1"/>
    <x v="0"/>
    <x v="0"/>
    <x v="1"/>
    <x v="19"/>
    <x v="0"/>
    <x v="3"/>
    <x v="9"/>
    <x v="1"/>
    <x v="0"/>
    <x v="17"/>
    <x v="0"/>
    <x v="2"/>
  </r>
  <r>
    <x v="0"/>
    <x v="20"/>
    <x v="44"/>
    <x v="44"/>
    <x v="0"/>
    <x v="22"/>
    <x v="8"/>
    <x v="28"/>
    <x v="2"/>
    <x v="1"/>
    <x v="1"/>
    <x v="0"/>
    <x v="3"/>
    <x v="1"/>
    <x v="0"/>
    <x v="0"/>
    <x v="0"/>
    <x v="0"/>
    <x v="0"/>
    <x v="0"/>
    <x v="0"/>
    <x v="0"/>
    <x v="0"/>
    <x v="0"/>
    <x v="10"/>
    <x v="20"/>
    <x v="0"/>
    <x v="0"/>
    <x v="0"/>
    <x v="0"/>
    <x v="1"/>
    <x v="1"/>
    <x v="0"/>
    <x v="0"/>
    <x v="2"/>
    <x v="2"/>
    <x v="0"/>
    <x v="4"/>
    <x v="16"/>
    <x v="0"/>
    <x v="1"/>
    <x v="0"/>
    <x v="0"/>
  </r>
  <r>
    <x v="0"/>
    <x v="20"/>
    <x v="45"/>
    <x v="45"/>
    <x v="0"/>
    <x v="27"/>
    <x v="8"/>
    <x v="29"/>
    <x v="2"/>
    <x v="1"/>
    <x v="1"/>
    <x v="0"/>
    <x v="3"/>
    <x v="1"/>
    <x v="0"/>
    <x v="0"/>
    <x v="0"/>
    <x v="0"/>
    <x v="0"/>
    <x v="0"/>
    <x v="0"/>
    <x v="0"/>
    <x v="0"/>
    <x v="0"/>
    <x v="0"/>
    <x v="30"/>
    <x v="0"/>
    <x v="0"/>
    <x v="0"/>
    <x v="0"/>
    <x v="1"/>
    <x v="1"/>
    <x v="0"/>
    <x v="0"/>
    <x v="2"/>
    <x v="2"/>
    <x v="0"/>
    <x v="4"/>
    <x v="17"/>
    <x v="0"/>
    <x v="1"/>
    <x v="0"/>
    <x v="0"/>
  </r>
  <r>
    <x v="0"/>
    <x v="20"/>
    <x v="46"/>
    <x v="46"/>
    <x v="0"/>
    <x v="22"/>
    <x v="8"/>
    <x v="30"/>
    <x v="2"/>
    <x v="1"/>
    <x v="1"/>
    <x v="0"/>
    <x v="3"/>
    <x v="1"/>
    <x v="0"/>
    <x v="0"/>
    <x v="0"/>
    <x v="0"/>
    <x v="0"/>
    <x v="0"/>
    <x v="0"/>
    <x v="0"/>
    <x v="0"/>
    <x v="0"/>
    <x v="11"/>
    <x v="31"/>
    <x v="0"/>
    <x v="0"/>
    <x v="0"/>
    <x v="0"/>
    <x v="1"/>
    <x v="1"/>
    <x v="0"/>
    <x v="0"/>
    <x v="2"/>
    <x v="2"/>
    <x v="0"/>
    <x v="4"/>
    <x v="18"/>
    <x v="0"/>
    <x v="1"/>
    <x v="0"/>
    <x v="0"/>
  </r>
  <r>
    <x v="0"/>
    <x v="19"/>
    <x v="47"/>
    <x v="47"/>
    <x v="0"/>
    <x v="22"/>
    <x v="8"/>
    <x v="31"/>
    <x v="2"/>
    <x v="1"/>
    <x v="1"/>
    <x v="0"/>
    <x v="3"/>
    <x v="1"/>
    <x v="0"/>
    <x v="0"/>
    <x v="0"/>
    <x v="0"/>
    <x v="0"/>
    <x v="0"/>
    <x v="0"/>
    <x v="0"/>
    <x v="0"/>
    <x v="0"/>
    <x v="6"/>
    <x v="22"/>
    <x v="0"/>
    <x v="0"/>
    <x v="0"/>
    <x v="0"/>
    <x v="1"/>
    <x v="1"/>
    <x v="0"/>
    <x v="0"/>
    <x v="2"/>
    <x v="2"/>
    <x v="0"/>
    <x v="4"/>
    <x v="19"/>
    <x v="0"/>
    <x v="1"/>
    <x v="0"/>
    <x v="0"/>
  </r>
  <r>
    <x v="0"/>
    <x v="21"/>
    <x v="48"/>
    <x v="48"/>
    <x v="0"/>
    <x v="28"/>
    <x v="19"/>
    <x v="32"/>
    <x v="2"/>
    <x v="1"/>
    <x v="1"/>
    <x v="0"/>
    <x v="3"/>
    <x v="1"/>
    <x v="0"/>
    <x v="0"/>
    <x v="0"/>
    <x v="0"/>
    <x v="0"/>
    <x v="0"/>
    <x v="0"/>
    <x v="0"/>
    <x v="0"/>
    <x v="0"/>
    <x v="0"/>
    <x v="32"/>
    <x v="2"/>
    <x v="1"/>
    <x v="1"/>
    <x v="0"/>
    <x v="0"/>
    <x v="1"/>
    <x v="0"/>
    <x v="1"/>
    <x v="2"/>
    <x v="0"/>
    <x v="1"/>
    <x v="4"/>
    <x v="1"/>
    <x v="0"/>
    <x v="1"/>
    <x v="0"/>
    <x v="0"/>
  </r>
  <r>
    <x v="0"/>
    <x v="21"/>
    <x v="49"/>
    <x v="49"/>
    <x v="2"/>
    <x v="29"/>
    <x v="19"/>
    <x v="33"/>
    <x v="2"/>
    <x v="1"/>
    <x v="1"/>
    <x v="0"/>
    <x v="4"/>
    <x v="0"/>
    <x v="0"/>
    <x v="0"/>
    <x v="0"/>
    <x v="0"/>
    <x v="0"/>
    <x v="0"/>
    <x v="0"/>
    <x v="0"/>
    <x v="0"/>
    <x v="0"/>
    <x v="0"/>
    <x v="33"/>
    <x v="0"/>
    <x v="2"/>
    <x v="0"/>
    <x v="0"/>
    <x v="0"/>
    <x v="1"/>
    <x v="0"/>
    <x v="0"/>
    <x v="2"/>
    <x v="2"/>
    <x v="1"/>
    <x v="6"/>
    <x v="20"/>
    <x v="0"/>
    <x v="1"/>
    <x v="0"/>
    <x v="0"/>
  </r>
  <r>
    <x v="0"/>
    <x v="22"/>
    <x v="50"/>
    <x v="50"/>
    <x v="0"/>
    <x v="30"/>
    <x v="14"/>
    <x v="34"/>
    <x v="5"/>
    <x v="1"/>
    <x v="1"/>
    <x v="0"/>
    <x v="1"/>
    <x v="1"/>
    <x v="0"/>
    <x v="0"/>
    <x v="0"/>
    <x v="0"/>
    <x v="0"/>
    <x v="0"/>
    <x v="0"/>
    <x v="0"/>
    <x v="0"/>
    <x v="0"/>
    <x v="0"/>
    <x v="34"/>
    <x v="0"/>
    <x v="2"/>
    <x v="0"/>
    <x v="0"/>
    <x v="1"/>
    <x v="1"/>
    <x v="0"/>
    <x v="0"/>
    <x v="2"/>
    <x v="2"/>
    <x v="0"/>
    <x v="4"/>
    <x v="21"/>
    <x v="0"/>
    <x v="1"/>
    <x v="0"/>
    <x v="0"/>
  </r>
  <r>
    <x v="0"/>
    <x v="22"/>
    <x v="51"/>
    <x v="51"/>
    <x v="0"/>
    <x v="26"/>
    <x v="17"/>
    <x v="2"/>
    <x v="5"/>
    <x v="1"/>
    <x v="1"/>
    <x v="0"/>
    <x v="1"/>
    <x v="1"/>
    <x v="0"/>
    <x v="0"/>
    <x v="0"/>
    <x v="0"/>
    <x v="0"/>
    <x v="0"/>
    <x v="0"/>
    <x v="0"/>
    <x v="0"/>
    <x v="0"/>
    <x v="0"/>
    <x v="2"/>
    <x v="0"/>
    <x v="2"/>
    <x v="3"/>
    <x v="0"/>
    <x v="1"/>
    <x v="1"/>
    <x v="0"/>
    <x v="1"/>
    <x v="20"/>
    <x v="0"/>
    <x v="3"/>
    <x v="10"/>
    <x v="1"/>
    <x v="0"/>
    <x v="1"/>
    <x v="7"/>
    <x v="0"/>
  </r>
  <r>
    <x v="0"/>
    <x v="21"/>
    <x v="52"/>
    <x v="52"/>
    <x v="0"/>
    <x v="22"/>
    <x v="18"/>
    <x v="28"/>
    <x v="2"/>
    <x v="1"/>
    <x v="1"/>
    <x v="0"/>
    <x v="3"/>
    <x v="1"/>
    <x v="0"/>
    <x v="0"/>
    <x v="0"/>
    <x v="0"/>
    <x v="0"/>
    <x v="0"/>
    <x v="0"/>
    <x v="0"/>
    <x v="0"/>
    <x v="0"/>
    <x v="10"/>
    <x v="20"/>
    <x v="0"/>
    <x v="2"/>
    <x v="4"/>
    <x v="0"/>
    <x v="1"/>
    <x v="1"/>
    <x v="0"/>
    <x v="1"/>
    <x v="21"/>
    <x v="0"/>
    <x v="3"/>
    <x v="4"/>
    <x v="1"/>
    <x v="0"/>
    <x v="1"/>
    <x v="0"/>
    <x v="3"/>
  </r>
  <r>
    <x v="0"/>
    <x v="23"/>
    <x v="53"/>
    <x v="53"/>
    <x v="0"/>
    <x v="9"/>
    <x v="3"/>
    <x v="9"/>
    <x v="0"/>
    <x v="1"/>
    <x v="6"/>
    <x v="0"/>
    <x v="1"/>
    <x v="1"/>
    <x v="0"/>
    <x v="0"/>
    <x v="0"/>
    <x v="0"/>
    <x v="0"/>
    <x v="0"/>
    <x v="0"/>
    <x v="0"/>
    <x v="0"/>
    <x v="0"/>
    <x v="0"/>
    <x v="35"/>
    <x v="2"/>
    <x v="1"/>
    <x v="1"/>
    <x v="0"/>
    <x v="0"/>
    <x v="1"/>
    <x v="0"/>
    <x v="1"/>
    <x v="2"/>
    <x v="0"/>
    <x v="1"/>
    <x v="11"/>
    <x v="1"/>
    <x v="0"/>
    <x v="1"/>
    <x v="0"/>
    <x v="0"/>
  </r>
  <r>
    <x v="0"/>
    <x v="18"/>
    <x v="54"/>
    <x v="54"/>
    <x v="0"/>
    <x v="22"/>
    <x v="20"/>
    <x v="2"/>
    <x v="11"/>
    <x v="7"/>
    <x v="4"/>
    <x v="0"/>
    <x v="3"/>
    <x v="1"/>
    <x v="0"/>
    <x v="0"/>
    <x v="0"/>
    <x v="0"/>
    <x v="0"/>
    <x v="0"/>
    <x v="0"/>
    <x v="0"/>
    <x v="0"/>
    <x v="0"/>
    <x v="12"/>
    <x v="2"/>
    <x v="0"/>
    <x v="0"/>
    <x v="0"/>
    <x v="0"/>
    <x v="0"/>
    <x v="0"/>
    <x v="0"/>
    <x v="0"/>
    <x v="2"/>
    <x v="1"/>
    <x v="0"/>
    <x v="4"/>
    <x v="22"/>
    <x v="0"/>
    <x v="15"/>
    <x v="0"/>
    <x v="0"/>
  </r>
  <r>
    <x v="0"/>
    <x v="24"/>
    <x v="55"/>
    <x v="55"/>
    <x v="0"/>
    <x v="31"/>
    <x v="2"/>
    <x v="35"/>
    <x v="3"/>
    <x v="2"/>
    <x v="3"/>
    <x v="0"/>
    <x v="0"/>
    <x v="1"/>
    <x v="0"/>
    <x v="0"/>
    <x v="0"/>
    <x v="0"/>
    <x v="0"/>
    <x v="0"/>
    <x v="0"/>
    <x v="0"/>
    <x v="0"/>
    <x v="0"/>
    <x v="0"/>
    <x v="36"/>
    <x v="0"/>
    <x v="0"/>
    <x v="0"/>
    <x v="0"/>
    <x v="1"/>
    <x v="0"/>
    <x v="1"/>
    <x v="0"/>
    <x v="2"/>
    <x v="1"/>
    <x v="0"/>
    <x v="4"/>
    <x v="3"/>
    <x v="7"/>
    <x v="18"/>
    <x v="0"/>
    <x v="0"/>
  </r>
  <r>
    <x v="0"/>
    <x v="24"/>
    <x v="56"/>
    <x v="56"/>
    <x v="0"/>
    <x v="22"/>
    <x v="21"/>
    <x v="8"/>
    <x v="1"/>
    <x v="1"/>
    <x v="1"/>
    <x v="0"/>
    <x v="3"/>
    <x v="1"/>
    <x v="0"/>
    <x v="0"/>
    <x v="0"/>
    <x v="0"/>
    <x v="0"/>
    <x v="0"/>
    <x v="0"/>
    <x v="0"/>
    <x v="0"/>
    <x v="0"/>
    <x v="13"/>
    <x v="11"/>
    <x v="0"/>
    <x v="2"/>
    <x v="4"/>
    <x v="0"/>
    <x v="1"/>
    <x v="1"/>
    <x v="0"/>
    <x v="1"/>
    <x v="22"/>
    <x v="0"/>
    <x v="3"/>
    <x v="4"/>
    <x v="1"/>
    <x v="0"/>
    <x v="1"/>
    <x v="0"/>
    <x v="4"/>
  </r>
  <r>
    <x v="0"/>
    <x v="25"/>
    <x v="57"/>
    <x v="57"/>
    <x v="0"/>
    <x v="22"/>
    <x v="6"/>
    <x v="11"/>
    <x v="3"/>
    <x v="2"/>
    <x v="3"/>
    <x v="0"/>
    <x v="3"/>
    <x v="1"/>
    <x v="0"/>
    <x v="0"/>
    <x v="0"/>
    <x v="0"/>
    <x v="0"/>
    <x v="0"/>
    <x v="0"/>
    <x v="0"/>
    <x v="0"/>
    <x v="0"/>
    <x v="14"/>
    <x v="13"/>
    <x v="0"/>
    <x v="2"/>
    <x v="3"/>
    <x v="0"/>
    <x v="0"/>
    <x v="0"/>
    <x v="1"/>
    <x v="1"/>
    <x v="10"/>
    <x v="0"/>
    <x v="3"/>
    <x v="4"/>
    <x v="1"/>
    <x v="3"/>
    <x v="3"/>
    <x v="0"/>
    <x v="0"/>
  </r>
  <r>
    <x v="0"/>
    <x v="25"/>
    <x v="58"/>
    <x v="58"/>
    <x v="1"/>
    <x v="32"/>
    <x v="8"/>
    <x v="3"/>
    <x v="1"/>
    <x v="1"/>
    <x v="1"/>
    <x v="0"/>
    <x v="2"/>
    <x v="1"/>
    <x v="0"/>
    <x v="0"/>
    <x v="0"/>
    <x v="0"/>
    <x v="0"/>
    <x v="0"/>
    <x v="0"/>
    <x v="0"/>
    <x v="0"/>
    <x v="0"/>
    <x v="0"/>
    <x v="37"/>
    <x v="0"/>
    <x v="2"/>
    <x v="2"/>
    <x v="1"/>
    <x v="0"/>
    <x v="1"/>
    <x v="0"/>
    <x v="1"/>
    <x v="23"/>
    <x v="0"/>
    <x v="3"/>
    <x v="12"/>
    <x v="1"/>
    <x v="0"/>
    <x v="1"/>
    <x v="0"/>
    <x v="0"/>
  </r>
  <r>
    <x v="0"/>
    <x v="25"/>
    <x v="59"/>
    <x v="59"/>
    <x v="0"/>
    <x v="2"/>
    <x v="2"/>
    <x v="4"/>
    <x v="1"/>
    <x v="1"/>
    <x v="1"/>
    <x v="0"/>
    <x v="0"/>
    <x v="1"/>
    <x v="0"/>
    <x v="0"/>
    <x v="0"/>
    <x v="0"/>
    <x v="0"/>
    <x v="0"/>
    <x v="0"/>
    <x v="0"/>
    <x v="0"/>
    <x v="0"/>
    <x v="0"/>
    <x v="5"/>
    <x v="2"/>
    <x v="1"/>
    <x v="1"/>
    <x v="0"/>
    <x v="0"/>
    <x v="1"/>
    <x v="0"/>
    <x v="1"/>
    <x v="2"/>
    <x v="0"/>
    <x v="1"/>
    <x v="13"/>
    <x v="1"/>
    <x v="0"/>
    <x v="1"/>
    <x v="0"/>
    <x v="0"/>
  </r>
  <r>
    <x v="0"/>
    <x v="26"/>
    <x v="60"/>
    <x v="60"/>
    <x v="0"/>
    <x v="22"/>
    <x v="22"/>
    <x v="36"/>
    <x v="3"/>
    <x v="2"/>
    <x v="3"/>
    <x v="0"/>
    <x v="3"/>
    <x v="1"/>
    <x v="0"/>
    <x v="0"/>
    <x v="0"/>
    <x v="0"/>
    <x v="0"/>
    <x v="0"/>
    <x v="0"/>
    <x v="0"/>
    <x v="0"/>
    <x v="0"/>
    <x v="15"/>
    <x v="38"/>
    <x v="0"/>
    <x v="2"/>
    <x v="3"/>
    <x v="0"/>
    <x v="0"/>
    <x v="0"/>
    <x v="1"/>
    <x v="1"/>
    <x v="14"/>
    <x v="0"/>
    <x v="3"/>
    <x v="4"/>
    <x v="1"/>
    <x v="8"/>
    <x v="19"/>
    <x v="0"/>
    <x v="0"/>
  </r>
  <r>
    <x v="0"/>
    <x v="26"/>
    <x v="61"/>
    <x v="61"/>
    <x v="0"/>
    <x v="22"/>
    <x v="21"/>
    <x v="4"/>
    <x v="3"/>
    <x v="2"/>
    <x v="3"/>
    <x v="0"/>
    <x v="3"/>
    <x v="1"/>
    <x v="0"/>
    <x v="0"/>
    <x v="0"/>
    <x v="0"/>
    <x v="0"/>
    <x v="0"/>
    <x v="0"/>
    <x v="0"/>
    <x v="0"/>
    <x v="0"/>
    <x v="16"/>
    <x v="5"/>
    <x v="0"/>
    <x v="2"/>
    <x v="4"/>
    <x v="0"/>
    <x v="0"/>
    <x v="0"/>
    <x v="1"/>
    <x v="1"/>
    <x v="24"/>
    <x v="0"/>
    <x v="3"/>
    <x v="4"/>
    <x v="1"/>
    <x v="9"/>
    <x v="20"/>
    <x v="0"/>
    <x v="5"/>
  </r>
  <r>
    <x v="0"/>
    <x v="26"/>
    <x v="62"/>
    <x v="62"/>
    <x v="0"/>
    <x v="33"/>
    <x v="9"/>
    <x v="37"/>
    <x v="4"/>
    <x v="1"/>
    <x v="4"/>
    <x v="0"/>
    <x v="1"/>
    <x v="0"/>
    <x v="6"/>
    <x v="0"/>
    <x v="0"/>
    <x v="0"/>
    <x v="0"/>
    <x v="0"/>
    <x v="0"/>
    <x v="0"/>
    <x v="0"/>
    <x v="3"/>
    <x v="0"/>
    <x v="7"/>
    <x v="0"/>
    <x v="0"/>
    <x v="0"/>
    <x v="0"/>
    <x v="0"/>
    <x v="1"/>
    <x v="0"/>
    <x v="0"/>
    <x v="25"/>
    <x v="1"/>
    <x v="0"/>
    <x v="4"/>
    <x v="23"/>
    <x v="0"/>
    <x v="1"/>
    <x v="0"/>
    <x v="0"/>
  </r>
  <r>
    <x v="0"/>
    <x v="27"/>
    <x v="63"/>
    <x v="63"/>
    <x v="0"/>
    <x v="34"/>
    <x v="15"/>
    <x v="38"/>
    <x v="12"/>
    <x v="8"/>
    <x v="3"/>
    <x v="0"/>
    <x v="1"/>
    <x v="1"/>
    <x v="0"/>
    <x v="0"/>
    <x v="0"/>
    <x v="0"/>
    <x v="2"/>
    <x v="0"/>
    <x v="0"/>
    <x v="0"/>
    <x v="0"/>
    <x v="4"/>
    <x v="0"/>
    <x v="1"/>
    <x v="1"/>
    <x v="1"/>
    <x v="1"/>
    <x v="0"/>
    <x v="0"/>
    <x v="1"/>
    <x v="0"/>
    <x v="1"/>
    <x v="2"/>
    <x v="0"/>
    <x v="1"/>
    <x v="14"/>
    <x v="1"/>
    <x v="0"/>
    <x v="1"/>
    <x v="0"/>
    <x v="0"/>
  </r>
  <r>
    <x v="0"/>
    <x v="28"/>
    <x v="64"/>
    <x v="64"/>
    <x v="0"/>
    <x v="22"/>
    <x v="3"/>
    <x v="39"/>
    <x v="0"/>
    <x v="0"/>
    <x v="4"/>
    <x v="0"/>
    <x v="3"/>
    <x v="1"/>
    <x v="0"/>
    <x v="0"/>
    <x v="0"/>
    <x v="0"/>
    <x v="0"/>
    <x v="0"/>
    <x v="0"/>
    <x v="0"/>
    <x v="0"/>
    <x v="0"/>
    <x v="17"/>
    <x v="39"/>
    <x v="2"/>
    <x v="1"/>
    <x v="3"/>
    <x v="0"/>
    <x v="0"/>
    <x v="0"/>
    <x v="0"/>
    <x v="1"/>
    <x v="2"/>
    <x v="0"/>
    <x v="1"/>
    <x v="4"/>
    <x v="1"/>
    <x v="0"/>
    <x v="21"/>
    <x v="0"/>
    <x v="0"/>
  </r>
  <r>
    <x v="0"/>
    <x v="28"/>
    <x v="65"/>
    <x v="65"/>
    <x v="0"/>
    <x v="2"/>
    <x v="23"/>
    <x v="4"/>
    <x v="0"/>
    <x v="0"/>
    <x v="3"/>
    <x v="0"/>
    <x v="1"/>
    <x v="0"/>
    <x v="6"/>
    <x v="0"/>
    <x v="0"/>
    <x v="0"/>
    <x v="0"/>
    <x v="0"/>
    <x v="0"/>
    <x v="0"/>
    <x v="0"/>
    <x v="3"/>
    <x v="0"/>
    <x v="38"/>
    <x v="0"/>
    <x v="2"/>
    <x v="4"/>
    <x v="0"/>
    <x v="0"/>
    <x v="0"/>
    <x v="1"/>
    <x v="1"/>
    <x v="2"/>
    <x v="0"/>
    <x v="1"/>
    <x v="4"/>
    <x v="1"/>
    <x v="9"/>
    <x v="20"/>
    <x v="8"/>
    <x v="6"/>
  </r>
  <r>
    <x v="0"/>
    <x v="27"/>
    <x v="66"/>
    <x v="66"/>
    <x v="0"/>
    <x v="35"/>
    <x v="17"/>
    <x v="40"/>
    <x v="0"/>
    <x v="0"/>
    <x v="3"/>
    <x v="0"/>
    <x v="1"/>
    <x v="0"/>
    <x v="1"/>
    <x v="0"/>
    <x v="0"/>
    <x v="0"/>
    <x v="0"/>
    <x v="0"/>
    <x v="0"/>
    <x v="0"/>
    <x v="4"/>
    <x v="16"/>
    <x v="0"/>
    <x v="40"/>
    <x v="0"/>
    <x v="2"/>
    <x v="3"/>
    <x v="0"/>
    <x v="0"/>
    <x v="0"/>
    <x v="1"/>
    <x v="1"/>
    <x v="2"/>
    <x v="0"/>
    <x v="1"/>
    <x v="15"/>
    <x v="1"/>
    <x v="10"/>
    <x v="22"/>
    <x v="9"/>
    <x v="0"/>
  </r>
  <r>
    <x v="0"/>
    <x v="27"/>
    <x v="67"/>
    <x v="67"/>
    <x v="0"/>
    <x v="2"/>
    <x v="17"/>
    <x v="4"/>
    <x v="2"/>
    <x v="1"/>
    <x v="6"/>
    <x v="0"/>
    <x v="1"/>
    <x v="0"/>
    <x v="0"/>
    <x v="0"/>
    <x v="0"/>
    <x v="0"/>
    <x v="0"/>
    <x v="0"/>
    <x v="0"/>
    <x v="0"/>
    <x v="0"/>
    <x v="0"/>
    <x v="0"/>
    <x v="5"/>
    <x v="0"/>
    <x v="0"/>
    <x v="3"/>
    <x v="0"/>
    <x v="0"/>
    <x v="1"/>
    <x v="0"/>
    <x v="1"/>
    <x v="2"/>
    <x v="0"/>
    <x v="1"/>
    <x v="4"/>
    <x v="1"/>
    <x v="0"/>
    <x v="1"/>
    <x v="8"/>
    <x v="0"/>
  </r>
  <r>
    <x v="0"/>
    <x v="29"/>
    <x v="68"/>
    <x v="68"/>
    <x v="0"/>
    <x v="36"/>
    <x v="24"/>
    <x v="41"/>
    <x v="1"/>
    <x v="1"/>
    <x v="1"/>
    <x v="0"/>
    <x v="1"/>
    <x v="1"/>
    <x v="0"/>
    <x v="0"/>
    <x v="0"/>
    <x v="0"/>
    <x v="0"/>
    <x v="0"/>
    <x v="0"/>
    <x v="0"/>
    <x v="0"/>
    <x v="0"/>
    <x v="0"/>
    <x v="4"/>
    <x v="0"/>
    <x v="0"/>
    <x v="0"/>
    <x v="0"/>
    <x v="0"/>
    <x v="1"/>
    <x v="0"/>
    <x v="0"/>
    <x v="2"/>
    <x v="4"/>
    <x v="0"/>
    <x v="16"/>
    <x v="24"/>
    <x v="0"/>
    <x v="1"/>
    <x v="0"/>
    <x v="0"/>
  </r>
  <r>
    <x v="0"/>
    <x v="27"/>
    <x v="69"/>
    <x v="69"/>
    <x v="1"/>
    <x v="37"/>
    <x v="25"/>
    <x v="3"/>
    <x v="1"/>
    <x v="1"/>
    <x v="1"/>
    <x v="0"/>
    <x v="2"/>
    <x v="0"/>
    <x v="8"/>
    <x v="0"/>
    <x v="0"/>
    <x v="0"/>
    <x v="0"/>
    <x v="0"/>
    <x v="0"/>
    <x v="0"/>
    <x v="0"/>
    <x v="17"/>
    <x v="0"/>
    <x v="41"/>
    <x v="0"/>
    <x v="2"/>
    <x v="2"/>
    <x v="1"/>
    <x v="0"/>
    <x v="1"/>
    <x v="0"/>
    <x v="1"/>
    <x v="2"/>
    <x v="0"/>
    <x v="1"/>
    <x v="4"/>
    <x v="1"/>
    <x v="0"/>
    <x v="1"/>
    <x v="0"/>
    <x v="0"/>
  </r>
  <r>
    <x v="0"/>
    <x v="30"/>
    <x v="70"/>
    <x v="70"/>
    <x v="0"/>
    <x v="38"/>
    <x v="19"/>
    <x v="42"/>
    <x v="0"/>
    <x v="0"/>
    <x v="6"/>
    <x v="0"/>
    <x v="1"/>
    <x v="1"/>
    <x v="9"/>
    <x v="0"/>
    <x v="0"/>
    <x v="0"/>
    <x v="0"/>
    <x v="0"/>
    <x v="0"/>
    <x v="0"/>
    <x v="0"/>
    <x v="2"/>
    <x v="0"/>
    <x v="30"/>
    <x v="0"/>
    <x v="2"/>
    <x v="0"/>
    <x v="0"/>
    <x v="0"/>
    <x v="0"/>
    <x v="0"/>
    <x v="0"/>
    <x v="2"/>
    <x v="1"/>
    <x v="0"/>
    <x v="4"/>
    <x v="25"/>
    <x v="0"/>
    <x v="23"/>
    <x v="0"/>
    <x v="0"/>
  </r>
  <r>
    <x v="0"/>
    <x v="31"/>
    <x v="71"/>
    <x v="71"/>
    <x v="0"/>
    <x v="22"/>
    <x v="26"/>
    <x v="2"/>
    <x v="11"/>
    <x v="7"/>
    <x v="3"/>
    <x v="0"/>
    <x v="3"/>
    <x v="1"/>
    <x v="0"/>
    <x v="0"/>
    <x v="0"/>
    <x v="0"/>
    <x v="0"/>
    <x v="0"/>
    <x v="0"/>
    <x v="0"/>
    <x v="0"/>
    <x v="0"/>
    <x v="12"/>
    <x v="2"/>
    <x v="0"/>
    <x v="0"/>
    <x v="3"/>
    <x v="0"/>
    <x v="0"/>
    <x v="0"/>
    <x v="1"/>
    <x v="1"/>
    <x v="20"/>
    <x v="0"/>
    <x v="2"/>
    <x v="4"/>
    <x v="1"/>
    <x v="11"/>
    <x v="15"/>
    <x v="0"/>
    <x v="0"/>
  </r>
  <r>
    <x v="0"/>
    <x v="32"/>
    <x v="72"/>
    <x v="72"/>
    <x v="0"/>
    <x v="8"/>
    <x v="18"/>
    <x v="8"/>
    <x v="1"/>
    <x v="1"/>
    <x v="6"/>
    <x v="0"/>
    <x v="1"/>
    <x v="0"/>
    <x v="10"/>
    <x v="2"/>
    <x v="0"/>
    <x v="0"/>
    <x v="0"/>
    <x v="0"/>
    <x v="0"/>
    <x v="0"/>
    <x v="0"/>
    <x v="18"/>
    <x v="0"/>
    <x v="21"/>
    <x v="0"/>
    <x v="0"/>
    <x v="4"/>
    <x v="0"/>
    <x v="0"/>
    <x v="1"/>
    <x v="0"/>
    <x v="1"/>
    <x v="2"/>
    <x v="0"/>
    <x v="1"/>
    <x v="4"/>
    <x v="1"/>
    <x v="0"/>
    <x v="1"/>
    <x v="10"/>
    <x v="7"/>
  </r>
  <r>
    <x v="0"/>
    <x v="31"/>
    <x v="73"/>
    <x v="73"/>
    <x v="0"/>
    <x v="35"/>
    <x v="15"/>
    <x v="40"/>
    <x v="0"/>
    <x v="0"/>
    <x v="6"/>
    <x v="0"/>
    <x v="1"/>
    <x v="0"/>
    <x v="0"/>
    <x v="3"/>
    <x v="0"/>
    <x v="4"/>
    <x v="0"/>
    <x v="0"/>
    <x v="0"/>
    <x v="0"/>
    <x v="0"/>
    <x v="11"/>
    <x v="0"/>
    <x v="18"/>
    <x v="0"/>
    <x v="0"/>
    <x v="3"/>
    <x v="0"/>
    <x v="0"/>
    <x v="0"/>
    <x v="0"/>
    <x v="1"/>
    <x v="2"/>
    <x v="0"/>
    <x v="1"/>
    <x v="4"/>
    <x v="1"/>
    <x v="0"/>
    <x v="22"/>
    <x v="9"/>
    <x v="0"/>
  </r>
  <r>
    <x v="0"/>
    <x v="31"/>
    <x v="74"/>
    <x v="74"/>
    <x v="0"/>
    <x v="39"/>
    <x v="3"/>
    <x v="43"/>
    <x v="6"/>
    <x v="3"/>
    <x v="4"/>
    <x v="0"/>
    <x v="1"/>
    <x v="1"/>
    <x v="0"/>
    <x v="0"/>
    <x v="0"/>
    <x v="0"/>
    <x v="0"/>
    <x v="0"/>
    <x v="0"/>
    <x v="0"/>
    <x v="0"/>
    <x v="0"/>
    <x v="0"/>
    <x v="27"/>
    <x v="2"/>
    <x v="1"/>
    <x v="1"/>
    <x v="0"/>
    <x v="0"/>
    <x v="0"/>
    <x v="0"/>
    <x v="1"/>
    <x v="2"/>
    <x v="0"/>
    <x v="1"/>
    <x v="4"/>
    <x v="1"/>
    <x v="0"/>
    <x v="24"/>
    <x v="0"/>
    <x v="0"/>
  </r>
  <r>
    <x v="0"/>
    <x v="32"/>
    <x v="75"/>
    <x v="75"/>
    <x v="0"/>
    <x v="22"/>
    <x v="27"/>
    <x v="17"/>
    <x v="10"/>
    <x v="6"/>
    <x v="6"/>
    <x v="0"/>
    <x v="3"/>
    <x v="1"/>
    <x v="0"/>
    <x v="0"/>
    <x v="0"/>
    <x v="0"/>
    <x v="0"/>
    <x v="0"/>
    <x v="0"/>
    <x v="0"/>
    <x v="0"/>
    <x v="0"/>
    <x v="18"/>
    <x v="42"/>
    <x v="0"/>
    <x v="2"/>
    <x v="3"/>
    <x v="0"/>
    <x v="0"/>
    <x v="0"/>
    <x v="0"/>
    <x v="1"/>
    <x v="26"/>
    <x v="0"/>
    <x v="2"/>
    <x v="4"/>
    <x v="1"/>
    <x v="0"/>
    <x v="25"/>
    <x v="0"/>
    <x v="0"/>
  </r>
  <r>
    <x v="0"/>
    <x v="23"/>
    <x v="76"/>
    <x v="76"/>
    <x v="0"/>
    <x v="40"/>
    <x v="27"/>
    <x v="39"/>
    <x v="13"/>
    <x v="9"/>
    <x v="0"/>
    <x v="0"/>
    <x v="1"/>
    <x v="0"/>
    <x v="6"/>
    <x v="0"/>
    <x v="0"/>
    <x v="0"/>
    <x v="0"/>
    <x v="0"/>
    <x v="0"/>
    <x v="0"/>
    <x v="5"/>
    <x v="17"/>
    <x v="0"/>
    <x v="38"/>
    <x v="0"/>
    <x v="2"/>
    <x v="3"/>
    <x v="0"/>
    <x v="0"/>
    <x v="0"/>
    <x v="0"/>
    <x v="1"/>
    <x v="2"/>
    <x v="0"/>
    <x v="1"/>
    <x v="4"/>
    <x v="1"/>
    <x v="0"/>
    <x v="21"/>
    <x v="11"/>
    <x v="0"/>
  </r>
  <r>
    <x v="0"/>
    <x v="33"/>
    <x v="77"/>
    <x v="77"/>
    <x v="0"/>
    <x v="41"/>
    <x v="4"/>
    <x v="44"/>
    <x v="0"/>
    <x v="0"/>
    <x v="0"/>
    <x v="0"/>
    <x v="4"/>
    <x v="0"/>
    <x v="0"/>
    <x v="0"/>
    <x v="0"/>
    <x v="0"/>
    <x v="0"/>
    <x v="0"/>
    <x v="0"/>
    <x v="0"/>
    <x v="0"/>
    <x v="0"/>
    <x v="0"/>
    <x v="43"/>
    <x v="0"/>
    <x v="2"/>
    <x v="0"/>
    <x v="0"/>
    <x v="1"/>
    <x v="0"/>
    <x v="0"/>
    <x v="0"/>
    <x v="2"/>
    <x v="3"/>
    <x v="0"/>
    <x v="4"/>
    <x v="26"/>
    <x v="0"/>
    <x v="26"/>
    <x v="0"/>
    <x v="0"/>
  </r>
  <r>
    <x v="0"/>
    <x v="23"/>
    <x v="78"/>
    <x v="78"/>
    <x v="0"/>
    <x v="34"/>
    <x v="27"/>
    <x v="38"/>
    <x v="13"/>
    <x v="9"/>
    <x v="0"/>
    <x v="0"/>
    <x v="1"/>
    <x v="0"/>
    <x v="1"/>
    <x v="0"/>
    <x v="0"/>
    <x v="0"/>
    <x v="0"/>
    <x v="0"/>
    <x v="5"/>
    <x v="0"/>
    <x v="0"/>
    <x v="4"/>
    <x v="0"/>
    <x v="1"/>
    <x v="1"/>
    <x v="1"/>
    <x v="1"/>
    <x v="0"/>
    <x v="0"/>
    <x v="1"/>
    <x v="0"/>
    <x v="1"/>
    <x v="27"/>
    <x v="0"/>
    <x v="1"/>
    <x v="4"/>
    <x v="1"/>
    <x v="0"/>
    <x v="1"/>
    <x v="0"/>
    <x v="0"/>
  </r>
  <r>
    <x v="0"/>
    <x v="23"/>
    <x v="79"/>
    <x v="79"/>
    <x v="0"/>
    <x v="22"/>
    <x v="2"/>
    <x v="30"/>
    <x v="1"/>
    <x v="1"/>
    <x v="1"/>
    <x v="0"/>
    <x v="3"/>
    <x v="1"/>
    <x v="0"/>
    <x v="0"/>
    <x v="0"/>
    <x v="0"/>
    <x v="0"/>
    <x v="0"/>
    <x v="0"/>
    <x v="0"/>
    <x v="0"/>
    <x v="0"/>
    <x v="11"/>
    <x v="31"/>
    <x v="0"/>
    <x v="0"/>
    <x v="0"/>
    <x v="0"/>
    <x v="1"/>
    <x v="1"/>
    <x v="0"/>
    <x v="0"/>
    <x v="2"/>
    <x v="2"/>
    <x v="0"/>
    <x v="4"/>
    <x v="27"/>
    <x v="0"/>
    <x v="1"/>
    <x v="0"/>
    <x v="0"/>
  </r>
  <r>
    <x v="0"/>
    <x v="23"/>
    <x v="80"/>
    <x v="80"/>
    <x v="0"/>
    <x v="28"/>
    <x v="8"/>
    <x v="32"/>
    <x v="1"/>
    <x v="1"/>
    <x v="1"/>
    <x v="0"/>
    <x v="4"/>
    <x v="1"/>
    <x v="0"/>
    <x v="0"/>
    <x v="0"/>
    <x v="0"/>
    <x v="0"/>
    <x v="0"/>
    <x v="0"/>
    <x v="0"/>
    <x v="0"/>
    <x v="0"/>
    <x v="0"/>
    <x v="32"/>
    <x v="0"/>
    <x v="0"/>
    <x v="0"/>
    <x v="0"/>
    <x v="1"/>
    <x v="1"/>
    <x v="0"/>
    <x v="0"/>
    <x v="2"/>
    <x v="5"/>
    <x v="0"/>
    <x v="17"/>
    <x v="28"/>
    <x v="0"/>
    <x v="1"/>
    <x v="0"/>
    <x v="0"/>
  </r>
  <r>
    <x v="0"/>
    <x v="23"/>
    <x v="81"/>
    <x v="81"/>
    <x v="0"/>
    <x v="26"/>
    <x v="8"/>
    <x v="2"/>
    <x v="0"/>
    <x v="1"/>
    <x v="1"/>
    <x v="0"/>
    <x v="0"/>
    <x v="0"/>
    <x v="0"/>
    <x v="0"/>
    <x v="0"/>
    <x v="0"/>
    <x v="0"/>
    <x v="0"/>
    <x v="0"/>
    <x v="0"/>
    <x v="0"/>
    <x v="0"/>
    <x v="0"/>
    <x v="2"/>
    <x v="0"/>
    <x v="0"/>
    <x v="0"/>
    <x v="0"/>
    <x v="0"/>
    <x v="1"/>
    <x v="0"/>
    <x v="0"/>
    <x v="2"/>
    <x v="0"/>
    <x v="0"/>
    <x v="4"/>
    <x v="29"/>
    <x v="0"/>
    <x v="1"/>
    <x v="0"/>
    <x v="0"/>
  </r>
  <r>
    <x v="0"/>
    <x v="23"/>
    <x v="82"/>
    <x v="82"/>
    <x v="0"/>
    <x v="42"/>
    <x v="8"/>
    <x v="45"/>
    <x v="0"/>
    <x v="1"/>
    <x v="1"/>
    <x v="0"/>
    <x v="0"/>
    <x v="0"/>
    <x v="6"/>
    <x v="0"/>
    <x v="0"/>
    <x v="0"/>
    <x v="0"/>
    <x v="0"/>
    <x v="0"/>
    <x v="0"/>
    <x v="0"/>
    <x v="3"/>
    <x v="0"/>
    <x v="44"/>
    <x v="0"/>
    <x v="0"/>
    <x v="0"/>
    <x v="0"/>
    <x v="0"/>
    <x v="1"/>
    <x v="0"/>
    <x v="0"/>
    <x v="2"/>
    <x v="2"/>
    <x v="0"/>
    <x v="4"/>
    <x v="30"/>
    <x v="0"/>
    <x v="1"/>
    <x v="0"/>
    <x v="0"/>
  </r>
  <r>
    <x v="0"/>
    <x v="23"/>
    <x v="83"/>
    <x v="83"/>
    <x v="0"/>
    <x v="5"/>
    <x v="18"/>
    <x v="5"/>
    <x v="11"/>
    <x v="7"/>
    <x v="4"/>
    <x v="0"/>
    <x v="1"/>
    <x v="0"/>
    <x v="0"/>
    <x v="0"/>
    <x v="0"/>
    <x v="5"/>
    <x v="0"/>
    <x v="0"/>
    <x v="0"/>
    <x v="0"/>
    <x v="0"/>
    <x v="19"/>
    <x v="0"/>
    <x v="39"/>
    <x v="0"/>
    <x v="0"/>
    <x v="4"/>
    <x v="0"/>
    <x v="0"/>
    <x v="0"/>
    <x v="0"/>
    <x v="1"/>
    <x v="2"/>
    <x v="0"/>
    <x v="1"/>
    <x v="4"/>
    <x v="1"/>
    <x v="0"/>
    <x v="2"/>
    <x v="12"/>
    <x v="8"/>
  </r>
  <r>
    <x v="0"/>
    <x v="10"/>
    <x v="84"/>
    <x v="84"/>
    <x v="2"/>
    <x v="43"/>
    <x v="5"/>
    <x v="46"/>
    <x v="14"/>
    <x v="1"/>
    <x v="0"/>
    <x v="0"/>
    <x v="4"/>
    <x v="0"/>
    <x v="0"/>
    <x v="0"/>
    <x v="0"/>
    <x v="0"/>
    <x v="0"/>
    <x v="0"/>
    <x v="0"/>
    <x v="0"/>
    <x v="0"/>
    <x v="0"/>
    <x v="0"/>
    <x v="45"/>
    <x v="0"/>
    <x v="0"/>
    <x v="0"/>
    <x v="0"/>
    <x v="0"/>
    <x v="1"/>
    <x v="0"/>
    <x v="0"/>
    <x v="2"/>
    <x v="3"/>
    <x v="1"/>
    <x v="6"/>
    <x v="31"/>
    <x v="0"/>
    <x v="1"/>
    <x v="0"/>
    <x v="0"/>
  </r>
  <r>
    <x v="0"/>
    <x v="10"/>
    <x v="85"/>
    <x v="85"/>
    <x v="0"/>
    <x v="5"/>
    <x v="12"/>
    <x v="5"/>
    <x v="15"/>
    <x v="1"/>
    <x v="0"/>
    <x v="0"/>
    <x v="0"/>
    <x v="0"/>
    <x v="6"/>
    <x v="0"/>
    <x v="0"/>
    <x v="0"/>
    <x v="0"/>
    <x v="0"/>
    <x v="0"/>
    <x v="0"/>
    <x v="0"/>
    <x v="3"/>
    <x v="0"/>
    <x v="11"/>
    <x v="0"/>
    <x v="0"/>
    <x v="0"/>
    <x v="0"/>
    <x v="0"/>
    <x v="1"/>
    <x v="0"/>
    <x v="0"/>
    <x v="28"/>
    <x v="3"/>
    <x v="0"/>
    <x v="4"/>
    <x v="32"/>
    <x v="0"/>
    <x v="1"/>
    <x v="0"/>
    <x v="0"/>
  </r>
  <r>
    <x v="0"/>
    <x v="10"/>
    <x v="86"/>
    <x v="86"/>
    <x v="0"/>
    <x v="22"/>
    <x v="28"/>
    <x v="2"/>
    <x v="13"/>
    <x v="9"/>
    <x v="0"/>
    <x v="0"/>
    <x v="1"/>
    <x v="1"/>
    <x v="0"/>
    <x v="0"/>
    <x v="0"/>
    <x v="0"/>
    <x v="0"/>
    <x v="0"/>
    <x v="0"/>
    <x v="0"/>
    <x v="0"/>
    <x v="20"/>
    <x v="12"/>
    <x v="2"/>
    <x v="0"/>
    <x v="0"/>
    <x v="3"/>
    <x v="0"/>
    <x v="1"/>
    <x v="0"/>
    <x v="0"/>
    <x v="1"/>
    <x v="29"/>
    <x v="0"/>
    <x v="3"/>
    <x v="4"/>
    <x v="1"/>
    <x v="0"/>
    <x v="15"/>
    <x v="7"/>
    <x v="0"/>
  </r>
  <r>
    <x v="0"/>
    <x v="10"/>
    <x v="87"/>
    <x v="87"/>
    <x v="0"/>
    <x v="13"/>
    <x v="29"/>
    <x v="16"/>
    <x v="13"/>
    <x v="9"/>
    <x v="0"/>
    <x v="0"/>
    <x v="1"/>
    <x v="0"/>
    <x v="0"/>
    <x v="0"/>
    <x v="0"/>
    <x v="6"/>
    <x v="0"/>
    <x v="0"/>
    <x v="0"/>
    <x v="0"/>
    <x v="0"/>
    <x v="7"/>
    <x v="0"/>
    <x v="1"/>
    <x v="1"/>
    <x v="1"/>
    <x v="1"/>
    <x v="0"/>
    <x v="0"/>
    <x v="1"/>
    <x v="0"/>
    <x v="1"/>
    <x v="4"/>
    <x v="0"/>
    <x v="1"/>
    <x v="4"/>
    <x v="1"/>
    <x v="0"/>
    <x v="1"/>
    <x v="0"/>
    <x v="0"/>
  </r>
  <r>
    <x v="0"/>
    <x v="34"/>
    <x v="88"/>
    <x v="88"/>
    <x v="0"/>
    <x v="39"/>
    <x v="2"/>
    <x v="43"/>
    <x v="0"/>
    <x v="0"/>
    <x v="3"/>
    <x v="0"/>
    <x v="0"/>
    <x v="1"/>
    <x v="0"/>
    <x v="0"/>
    <x v="0"/>
    <x v="0"/>
    <x v="0"/>
    <x v="0"/>
    <x v="0"/>
    <x v="0"/>
    <x v="0"/>
    <x v="0"/>
    <x v="0"/>
    <x v="27"/>
    <x v="0"/>
    <x v="0"/>
    <x v="0"/>
    <x v="0"/>
    <x v="1"/>
    <x v="0"/>
    <x v="1"/>
    <x v="0"/>
    <x v="2"/>
    <x v="1"/>
    <x v="0"/>
    <x v="4"/>
    <x v="33"/>
    <x v="12"/>
    <x v="24"/>
    <x v="0"/>
    <x v="0"/>
  </r>
  <r>
    <x v="0"/>
    <x v="34"/>
    <x v="89"/>
    <x v="89"/>
    <x v="0"/>
    <x v="10"/>
    <x v="8"/>
    <x v="10"/>
    <x v="9"/>
    <x v="5"/>
    <x v="3"/>
    <x v="0"/>
    <x v="0"/>
    <x v="1"/>
    <x v="0"/>
    <x v="0"/>
    <x v="0"/>
    <x v="0"/>
    <x v="0"/>
    <x v="0"/>
    <x v="0"/>
    <x v="0"/>
    <x v="0"/>
    <x v="0"/>
    <x v="0"/>
    <x v="12"/>
    <x v="0"/>
    <x v="0"/>
    <x v="0"/>
    <x v="0"/>
    <x v="1"/>
    <x v="0"/>
    <x v="1"/>
    <x v="0"/>
    <x v="2"/>
    <x v="1"/>
    <x v="0"/>
    <x v="4"/>
    <x v="3"/>
    <x v="13"/>
    <x v="10"/>
    <x v="0"/>
    <x v="0"/>
  </r>
  <r>
    <x v="0"/>
    <x v="23"/>
    <x v="90"/>
    <x v="90"/>
    <x v="0"/>
    <x v="16"/>
    <x v="17"/>
    <x v="17"/>
    <x v="12"/>
    <x v="8"/>
    <x v="0"/>
    <x v="0"/>
    <x v="1"/>
    <x v="1"/>
    <x v="0"/>
    <x v="0"/>
    <x v="0"/>
    <x v="0"/>
    <x v="0"/>
    <x v="0"/>
    <x v="0"/>
    <x v="0"/>
    <x v="0"/>
    <x v="0"/>
    <x v="0"/>
    <x v="42"/>
    <x v="2"/>
    <x v="1"/>
    <x v="1"/>
    <x v="0"/>
    <x v="0"/>
    <x v="0"/>
    <x v="0"/>
    <x v="1"/>
    <x v="2"/>
    <x v="0"/>
    <x v="1"/>
    <x v="4"/>
    <x v="1"/>
    <x v="0"/>
    <x v="25"/>
    <x v="0"/>
    <x v="0"/>
  </r>
  <r>
    <x v="0"/>
    <x v="35"/>
    <x v="91"/>
    <x v="91"/>
    <x v="0"/>
    <x v="42"/>
    <x v="15"/>
    <x v="45"/>
    <x v="12"/>
    <x v="8"/>
    <x v="0"/>
    <x v="0"/>
    <x v="1"/>
    <x v="1"/>
    <x v="0"/>
    <x v="0"/>
    <x v="0"/>
    <x v="0"/>
    <x v="0"/>
    <x v="0"/>
    <x v="0"/>
    <x v="0"/>
    <x v="0"/>
    <x v="0"/>
    <x v="0"/>
    <x v="46"/>
    <x v="2"/>
    <x v="1"/>
    <x v="1"/>
    <x v="0"/>
    <x v="0"/>
    <x v="0"/>
    <x v="0"/>
    <x v="1"/>
    <x v="2"/>
    <x v="0"/>
    <x v="1"/>
    <x v="4"/>
    <x v="1"/>
    <x v="0"/>
    <x v="27"/>
    <x v="0"/>
    <x v="0"/>
  </r>
  <r>
    <x v="0"/>
    <x v="17"/>
    <x v="92"/>
    <x v="92"/>
    <x v="0"/>
    <x v="22"/>
    <x v="30"/>
    <x v="47"/>
    <x v="2"/>
    <x v="1"/>
    <x v="3"/>
    <x v="3"/>
    <x v="3"/>
    <x v="1"/>
    <x v="0"/>
    <x v="0"/>
    <x v="0"/>
    <x v="0"/>
    <x v="0"/>
    <x v="0"/>
    <x v="0"/>
    <x v="0"/>
    <x v="0"/>
    <x v="0"/>
    <x v="19"/>
    <x v="47"/>
    <x v="0"/>
    <x v="0"/>
    <x v="0"/>
    <x v="0"/>
    <x v="1"/>
    <x v="1"/>
    <x v="1"/>
    <x v="0"/>
    <x v="2"/>
    <x v="1"/>
    <x v="0"/>
    <x v="4"/>
    <x v="34"/>
    <x v="14"/>
    <x v="1"/>
    <x v="0"/>
    <x v="0"/>
  </r>
  <r>
    <x v="2"/>
    <x v="36"/>
    <x v="93"/>
    <x v="93"/>
    <x v="2"/>
    <x v="40"/>
    <x v="24"/>
    <x v="39"/>
    <x v="1"/>
    <x v="1"/>
    <x v="1"/>
    <x v="0"/>
    <x v="1"/>
    <x v="1"/>
    <x v="0"/>
    <x v="0"/>
    <x v="0"/>
    <x v="0"/>
    <x v="0"/>
    <x v="0"/>
    <x v="0"/>
    <x v="0"/>
    <x v="0"/>
    <x v="0"/>
    <x v="0"/>
    <x v="39"/>
    <x v="0"/>
    <x v="0"/>
    <x v="0"/>
    <x v="0"/>
    <x v="0"/>
    <x v="1"/>
    <x v="0"/>
    <x v="0"/>
    <x v="2"/>
    <x v="3"/>
    <x v="0"/>
    <x v="18"/>
    <x v="35"/>
    <x v="0"/>
    <x v="1"/>
    <x v="0"/>
    <x v="0"/>
  </r>
  <r>
    <x v="2"/>
    <x v="36"/>
    <x v="94"/>
    <x v="94"/>
    <x v="0"/>
    <x v="22"/>
    <x v="8"/>
    <x v="40"/>
    <x v="1"/>
    <x v="1"/>
    <x v="1"/>
    <x v="0"/>
    <x v="3"/>
    <x v="1"/>
    <x v="0"/>
    <x v="0"/>
    <x v="0"/>
    <x v="0"/>
    <x v="0"/>
    <x v="0"/>
    <x v="0"/>
    <x v="0"/>
    <x v="0"/>
    <x v="0"/>
    <x v="20"/>
    <x v="48"/>
    <x v="0"/>
    <x v="0"/>
    <x v="0"/>
    <x v="0"/>
    <x v="0"/>
    <x v="1"/>
    <x v="0"/>
    <x v="0"/>
    <x v="2"/>
    <x v="0"/>
    <x v="0"/>
    <x v="19"/>
    <x v="36"/>
    <x v="0"/>
    <x v="1"/>
    <x v="0"/>
    <x v="0"/>
  </r>
  <r>
    <x v="2"/>
    <x v="37"/>
    <x v="95"/>
    <x v="95"/>
    <x v="2"/>
    <x v="44"/>
    <x v="8"/>
    <x v="48"/>
    <x v="1"/>
    <x v="1"/>
    <x v="1"/>
    <x v="0"/>
    <x v="4"/>
    <x v="1"/>
    <x v="0"/>
    <x v="0"/>
    <x v="0"/>
    <x v="0"/>
    <x v="0"/>
    <x v="0"/>
    <x v="0"/>
    <x v="0"/>
    <x v="0"/>
    <x v="0"/>
    <x v="0"/>
    <x v="44"/>
    <x v="0"/>
    <x v="0"/>
    <x v="0"/>
    <x v="0"/>
    <x v="2"/>
    <x v="1"/>
    <x v="0"/>
    <x v="0"/>
    <x v="2"/>
    <x v="0"/>
    <x v="0"/>
    <x v="20"/>
    <x v="37"/>
    <x v="0"/>
    <x v="1"/>
    <x v="0"/>
    <x v="0"/>
  </r>
  <r>
    <x v="2"/>
    <x v="38"/>
    <x v="96"/>
    <x v="96"/>
    <x v="2"/>
    <x v="22"/>
    <x v="8"/>
    <x v="49"/>
    <x v="1"/>
    <x v="1"/>
    <x v="1"/>
    <x v="0"/>
    <x v="3"/>
    <x v="1"/>
    <x v="0"/>
    <x v="0"/>
    <x v="0"/>
    <x v="0"/>
    <x v="0"/>
    <x v="0"/>
    <x v="0"/>
    <x v="0"/>
    <x v="0"/>
    <x v="0"/>
    <x v="21"/>
    <x v="49"/>
    <x v="0"/>
    <x v="0"/>
    <x v="0"/>
    <x v="0"/>
    <x v="0"/>
    <x v="1"/>
    <x v="0"/>
    <x v="0"/>
    <x v="2"/>
    <x v="3"/>
    <x v="0"/>
    <x v="21"/>
    <x v="38"/>
    <x v="0"/>
    <x v="1"/>
    <x v="0"/>
    <x v="0"/>
  </r>
  <r>
    <x v="2"/>
    <x v="39"/>
    <x v="97"/>
    <x v="97"/>
    <x v="1"/>
    <x v="36"/>
    <x v="30"/>
    <x v="3"/>
    <x v="1"/>
    <x v="1"/>
    <x v="1"/>
    <x v="0"/>
    <x v="2"/>
    <x v="1"/>
    <x v="0"/>
    <x v="0"/>
    <x v="0"/>
    <x v="0"/>
    <x v="0"/>
    <x v="0"/>
    <x v="0"/>
    <x v="0"/>
    <x v="0"/>
    <x v="0"/>
    <x v="22"/>
    <x v="50"/>
    <x v="0"/>
    <x v="0"/>
    <x v="2"/>
    <x v="1"/>
    <x v="0"/>
    <x v="1"/>
    <x v="0"/>
    <x v="1"/>
    <x v="30"/>
    <x v="0"/>
    <x v="2"/>
    <x v="22"/>
    <x v="1"/>
    <x v="0"/>
    <x v="1"/>
    <x v="0"/>
    <x v="0"/>
  </r>
  <r>
    <x v="2"/>
    <x v="40"/>
    <x v="98"/>
    <x v="98"/>
    <x v="0"/>
    <x v="10"/>
    <x v="2"/>
    <x v="10"/>
    <x v="2"/>
    <x v="1"/>
    <x v="4"/>
    <x v="0"/>
    <x v="1"/>
    <x v="0"/>
    <x v="7"/>
    <x v="0"/>
    <x v="0"/>
    <x v="0"/>
    <x v="0"/>
    <x v="0"/>
    <x v="0"/>
    <x v="0"/>
    <x v="0"/>
    <x v="14"/>
    <x v="0"/>
    <x v="18"/>
    <x v="0"/>
    <x v="2"/>
    <x v="0"/>
    <x v="0"/>
    <x v="0"/>
    <x v="1"/>
    <x v="0"/>
    <x v="0"/>
    <x v="2"/>
    <x v="0"/>
    <x v="0"/>
    <x v="4"/>
    <x v="39"/>
    <x v="0"/>
    <x v="1"/>
    <x v="0"/>
    <x v="0"/>
  </r>
  <r>
    <x v="2"/>
    <x v="40"/>
    <x v="99"/>
    <x v="99"/>
    <x v="0"/>
    <x v="45"/>
    <x v="2"/>
    <x v="36"/>
    <x v="2"/>
    <x v="1"/>
    <x v="4"/>
    <x v="0"/>
    <x v="0"/>
    <x v="1"/>
    <x v="0"/>
    <x v="0"/>
    <x v="0"/>
    <x v="0"/>
    <x v="0"/>
    <x v="0"/>
    <x v="0"/>
    <x v="0"/>
    <x v="0"/>
    <x v="0"/>
    <x v="0"/>
    <x v="38"/>
    <x v="0"/>
    <x v="0"/>
    <x v="0"/>
    <x v="0"/>
    <x v="1"/>
    <x v="1"/>
    <x v="0"/>
    <x v="0"/>
    <x v="2"/>
    <x v="0"/>
    <x v="0"/>
    <x v="4"/>
    <x v="40"/>
    <x v="0"/>
    <x v="1"/>
    <x v="0"/>
    <x v="0"/>
  </r>
  <r>
    <x v="2"/>
    <x v="40"/>
    <x v="100"/>
    <x v="100"/>
    <x v="1"/>
    <x v="22"/>
    <x v="30"/>
    <x v="3"/>
    <x v="1"/>
    <x v="1"/>
    <x v="1"/>
    <x v="1"/>
    <x v="3"/>
    <x v="1"/>
    <x v="0"/>
    <x v="0"/>
    <x v="0"/>
    <x v="0"/>
    <x v="0"/>
    <x v="0"/>
    <x v="0"/>
    <x v="0"/>
    <x v="0"/>
    <x v="0"/>
    <x v="23"/>
    <x v="25"/>
    <x v="0"/>
    <x v="0"/>
    <x v="2"/>
    <x v="1"/>
    <x v="0"/>
    <x v="1"/>
    <x v="0"/>
    <x v="1"/>
    <x v="31"/>
    <x v="0"/>
    <x v="3"/>
    <x v="4"/>
    <x v="1"/>
    <x v="0"/>
    <x v="1"/>
    <x v="0"/>
    <x v="0"/>
  </r>
  <r>
    <x v="2"/>
    <x v="40"/>
    <x v="101"/>
    <x v="101"/>
    <x v="1"/>
    <x v="22"/>
    <x v="30"/>
    <x v="3"/>
    <x v="1"/>
    <x v="1"/>
    <x v="1"/>
    <x v="1"/>
    <x v="3"/>
    <x v="1"/>
    <x v="0"/>
    <x v="0"/>
    <x v="0"/>
    <x v="0"/>
    <x v="0"/>
    <x v="0"/>
    <x v="0"/>
    <x v="0"/>
    <x v="0"/>
    <x v="0"/>
    <x v="17"/>
    <x v="39"/>
    <x v="0"/>
    <x v="0"/>
    <x v="2"/>
    <x v="1"/>
    <x v="0"/>
    <x v="1"/>
    <x v="0"/>
    <x v="1"/>
    <x v="32"/>
    <x v="0"/>
    <x v="3"/>
    <x v="4"/>
    <x v="1"/>
    <x v="0"/>
    <x v="1"/>
    <x v="0"/>
    <x v="0"/>
  </r>
  <r>
    <x v="2"/>
    <x v="40"/>
    <x v="102"/>
    <x v="102"/>
    <x v="0"/>
    <x v="46"/>
    <x v="7"/>
    <x v="23"/>
    <x v="11"/>
    <x v="7"/>
    <x v="4"/>
    <x v="0"/>
    <x v="1"/>
    <x v="1"/>
    <x v="0"/>
    <x v="0"/>
    <x v="0"/>
    <x v="0"/>
    <x v="0"/>
    <x v="0"/>
    <x v="0"/>
    <x v="0"/>
    <x v="0"/>
    <x v="0"/>
    <x v="0"/>
    <x v="10"/>
    <x v="2"/>
    <x v="1"/>
    <x v="1"/>
    <x v="0"/>
    <x v="0"/>
    <x v="0"/>
    <x v="0"/>
    <x v="1"/>
    <x v="2"/>
    <x v="0"/>
    <x v="1"/>
    <x v="4"/>
    <x v="1"/>
    <x v="0"/>
    <x v="13"/>
    <x v="0"/>
    <x v="0"/>
  </r>
  <r>
    <x v="2"/>
    <x v="40"/>
    <x v="103"/>
    <x v="103"/>
    <x v="0"/>
    <x v="23"/>
    <x v="15"/>
    <x v="24"/>
    <x v="7"/>
    <x v="4"/>
    <x v="4"/>
    <x v="0"/>
    <x v="1"/>
    <x v="1"/>
    <x v="0"/>
    <x v="0"/>
    <x v="0"/>
    <x v="0"/>
    <x v="0"/>
    <x v="0"/>
    <x v="0"/>
    <x v="0"/>
    <x v="0"/>
    <x v="0"/>
    <x v="0"/>
    <x v="24"/>
    <x v="2"/>
    <x v="1"/>
    <x v="1"/>
    <x v="0"/>
    <x v="0"/>
    <x v="0"/>
    <x v="0"/>
    <x v="1"/>
    <x v="2"/>
    <x v="0"/>
    <x v="1"/>
    <x v="4"/>
    <x v="1"/>
    <x v="0"/>
    <x v="14"/>
    <x v="0"/>
    <x v="0"/>
  </r>
  <r>
    <x v="2"/>
    <x v="41"/>
    <x v="104"/>
    <x v="104"/>
    <x v="0"/>
    <x v="47"/>
    <x v="10"/>
    <x v="50"/>
    <x v="3"/>
    <x v="2"/>
    <x v="4"/>
    <x v="0"/>
    <x v="1"/>
    <x v="1"/>
    <x v="0"/>
    <x v="0"/>
    <x v="0"/>
    <x v="0"/>
    <x v="0"/>
    <x v="0"/>
    <x v="5"/>
    <x v="0"/>
    <x v="0"/>
    <x v="8"/>
    <x v="0"/>
    <x v="1"/>
    <x v="1"/>
    <x v="1"/>
    <x v="1"/>
    <x v="0"/>
    <x v="0"/>
    <x v="1"/>
    <x v="0"/>
    <x v="1"/>
    <x v="2"/>
    <x v="0"/>
    <x v="1"/>
    <x v="4"/>
    <x v="1"/>
    <x v="0"/>
    <x v="1"/>
    <x v="0"/>
    <x v="0"/>
  </r>
  <r>
    <x v="2"/>
    <x v="41"/>
    <x v="105"/>
    <x v="105"/>
    <x v="0"/>
    <x v="3"/>
    <x v="10"/>
    <x v="11"/>
    <x v="3"/>
    <x v="2"/>
    <x v="4"/>
    <x v="0"/>
    <x v="1"/>
    <x v="1"/>
    <x v="0"/>
    <x v="4"/>
    <x v="0"/>
    <x v="0"/>
    <x v="0"/>
    <x v="0"/>
    <x v="0"/>
    <x v="0"/>
    <x v="0"/>
    <x v="9"/>
    <x v="0"/>
    <x v="27"/>
    <x v="0"/>
    <x v="2"/>
    <x v="3"/>
    <x v="0"/>
    <x v="0"/>
    <x v="0"/>
    <x v="0"/>
    <x v="1"/>
    <x v="33"/>
    <x v="0"/>
    <x v="3"/>
    <x v="4"/>
    <x v="1"/>
    <x v="0"/>
    <x v="3"/>
    <x v="5"/>
    <x v="0"/>
  </r>
  <r>
    <x v="2"/>
    <x v="41"/>
    <x v="106"/>
    <x v="106"/>
    <x v="1"/>
    <x v="22"/>
    <x v="30"/>
    <x v="3"/>
    <x v="1"/>
    <x v="1"/>
    <x v="1"/>
    <x v="1"/>
    <x v="3"/>
    <x v="1"/>
    <x v="0"/>
    <x v="0"/>
    <x v="0"/>
    <x v="0"/>
    <x v="0"/>
    <x v="0"/>
    <x v="0"/>
    <x v="0"/>
    <x v="0"/>
    <x v="0"/>
    <x v="24"/>
    <x v="51"/>
    <x v="2"/>
    <x v="1"/>
    <x v="3"/>
    <x v="1"/>
    <x v="0"/>
    <x v="1"/>
    <x v="0"/>
    <x v="1"/>
    <x v="2"/>
    <x v="0"/>
    <x v="1"/>
    <x v="4"/>
    <x v="1"/>
    <x v="0"/>
    <x v="1"/>
    <x v="0"/>
    <x v="0"/>
  </r>
  <r>
    <x v="2"/>
    <x v="41"/>
    <x v="107"/>
    <x v="107"/>
    <x v="0"/>
    <x v="39"/>
    <x v="15"/>
    <x v="43"/>
    <x v="11"/>
    <x v="7"/>
    <x v="3"/>
    <x v="0"/>
    <x v="1"/>
    <x v="0"/>
    <x v="9"/>
    <x v="2"/>
    <x v="0"/>
    <x v="0"/>
    <x v="0"/>
    <x v="0"/>
    <x v="0"/>
    <x v="0"/>
    <x v="0"/>
    <x v="14"/>
    <x v="3"/>
    <x v="0"/>
    <x v="0"/>
    <x v="2"/>
    <x v="3"/>
    <x v="0"/>
    <x v="0"/>
    <x v="0"/>
    <x v="1"/>
    <x v="1"/>
    <x v="2"/>
    <x v="0"/>
    <x v="1"/>
    <x v="4"/>
    <x v="1"/>
    <x v="12"/>
    <x v="24"/>
    <x v="13"/>
    <x v="0"/>
  </r>
  <r>
    <x v="2"/>
    <x v="41"/>
    <x v="108"/>
    <x v="108"/>
    <x v="0"/>
    <x v="10"/>
    <x v="18"/>
    <x v="10"/>
    <x v="5"/>
    <x v="1"/>
    <x v="4"/>
    <x v="0"/>
    <x v="1"/>
    <x v="1"/>
    <x v="9"/>
    <x v="0"/>
    <x v="0"/>
    <x v="0"/>
    <x v="0"/>
    <x v="0"/>
    <x v="6"/>
    <x v="0"/>
    <x v="0"/>
    <x v="10"/>
    <x v="4"/>
    <x v="16"/>
    <x v="2"/>
    <x v="1"/>
    <x v="3"/>
    <x v="0"/>
    <x v="0"/>
    <x v="1"/>
    <x v="0"/>
    <x v="1"/>
    <x v="2"/>
    <x v="0"/>
    <x v="1"/>
    <x v="4"/>
    <x v="1"/>
    <x v="0"/>
    <x v="1"/>
    <x v="0"/>
    <x v="0"/>
  </r>
  <r>
    <x v="2"/>
    <x v="41"/>
    <x v="109"/>
    <x v="109"/>
    <x v="0"/>
    <x v="48"/>
    <x v="18"/>
    <x v="51"/>
    <x v="3"/>
    <x v="2"/>
    <x v="4"/>
    <x v="0"/>
    <x v="1"/>
    <x v="0"/>
    <x v="9"/>
    <x v="0"/>
    <x v="0"/>
    <x v="0"/>
    <x v="0"/>
    <x v="0"/>
    <x v="6"/>
    <x v="0"/>
    <x v="0"/>
    <x v="10"/>
    <x v="0"/>
    <x v="0"/>
    <x v="0"/>
    <x v="2"/>
    <x v="4"/>
    <x v="0"/>
    <x v="0"/>
    <x v="0"/>
    <x v="0"/>
    <x v="1"/>
    <x v="2"/>
    <x v="0"/>
    <x v="1"/>
    <x v="4"/>
    <x v="1"/>
    <x v="0"/>
    <x v="28"/>
    <x v="14"/>
    <x v="9"/>
  </r>
  <r>
    <x v="2"/>
    <x v="41"/>
    <x v="110"/>
    <x v="110"/>
    <x v="0"/>
    <x v="49"/>
    <x v="15"/>
    <x v="52"/>
    <x v="16"/>
    <x v="1"/>
    <x v="4"/>
    <x v="0"/>
    <x v="1"/>
    <x v="0"/>
    <x v="11"/>
    <x v="4"/>
    <x v="0"/>
    <x v="0"/>
    <x v="0"/>
    <x v="0"/>
    <x v="0"/>
    <x v="0"/>
    <x v="6"/>
    <x v="7"/>
    <x v="0"/>
    <x v="40"/>
    <x v="0"/>
    <x v="2"/>
    <x v="3"/>
    <x v="0"/>
    <x v="0"/>
    <x v="1"/>
    <x v="0"/>
    <x v="1"/>
    <x v="2"/>
    <x v="0"/>
    <x v="1"/>
    <x v="4"/>
    <x v="1"/>
    <x v="0"/>
    <x v="1"/>
    <x v="15"/>
    <x v="0"/>
  </r>
  <r>
    <x v="2"/>
    <x v="41"/>
    <x v="111"/>
    <x v="111"/>
    <x v="0"/>
    <x v="31"/>
    <x v="7"/>
    <x v="35"/>
    <x v="11"/>
    <x v="7"/>
    <x v="4"/>
    <x v="0"/>
    <x v="1"/>
    <x v="0"/>
    <x v="7"/>
    <x v="0"/>
    <x v="0"/>
    <x v="7"/>
    <x v="0"/>
    <x v="0"/>
    <x v="6"/>
    <x v="0"/>
    <x v="6"/>
    <x v="6"/>
    <x v="0"/>
    <x v="2"/>
    <x v="0"/>
    <x v="2"/>
    <x v="4"/>
    <x v="0"/>
    <x v="0"/>
    <x v="0"/>
    <x v="0"/>
    <x v="1"/>
    <x v="2"/>
    <x v="0"/>
    <x v="1"/>
    <x v="23"/>
    <x v="1"/>
    <x v="0"/>
    <x v="18"/>
    <x v="16"/>
    <x v="10"/>
  </r>
  <r>
    <x v="2"/>
    <x v="42"/>
    <x v="112"/>
    <x v="112"/>
    <x v="0"/>
    <x v="50"/>
    <x v="3"/>
    <x v="53"/>
    <x v="13"/>
    <x v="9"/>
    <x v="4"/>
    <x v="0"/>
    <x v="1"/>
    <x v="1"/>
    <x v="9"/>
    <x v="0"/>
    <x v="0"/>
    <x v="0"/>
    <x v="0"/>
    <x v="0"/>
    <x v="6"/>
    <x v="0"/>
    <x v="0"/>
    <x v="10"/>
    <x v="0"/>
    <x v="1"/>
    <x v="1"/>
    <x v="1"/>
    <x v="1"/>
    <x v="0"/>
    <x v="0"/>
    <x v="1"/>
    <x v="0"/>
    <x v="1"/>
    <x v="2"/>
    <x v="0"/>
    <x v="1"/>
    <x v="4"/>
    <x v="1"/>
    <x v="0"/>
    <x v="1"/>
    <x v="0"/>
    <x v="0"/>
  </r>
  <r>
    <x v="2"/>
    <x v="42"/>
    <x v="113"/>
    <x v="113"/>
    <x v="0"/>
    <x v="2"/>
    <x v="6"/>
    <x v="4"/>
    <x v="3"/>
    <x v="2"/>
    <x v="0"/>
    <x v="0"/>
    <x v="1"/>
    <x v="0"/>
    <x v="9"/>
    <x v="0"/>
    <x v="0"/>
    <x v="0"/>
    <x v="0"/>
    <x v="0"/>
    <x v="0"/>
    <x v="0"/>
    <x v="0"/>
    <x v="2"/>
    <x v="3"/>
    <x v="5"/>
    <x v="0"/>
    <x v="2"/>
    <x v="3"/>
    <x v="0"/>
    <x v="0"/>
    <x v="0"/>
    <x v="0"/>
    <x v="1"/>
    <x v="2"/>
    <x v="0"/>
    <x v="1"/>
    <x v="4"/>
    <x v="1"/>
    <x v="0"/>
    <x v="20"/>
    <x v="8"/>
    <x v="0"/>
  </r>
  <r>
    <x v="2"/>
    <x v="42"/>
    <x v="114"/>
    <x v="114"/>
    <x v="0"/>
    <x v="23"/>
    <x v="6"/>
    <x v="24"/>
    <x v="3"/>
    <x v="2"/>
    <x v="0"/>
    <x v="0"/>
    <x v="1"/>
    <x v="0"/>
    <x v="6"/>
    <x v="0"/>
    <x v="0"/>
    <x v="0"/>
    <x v="0"/>
    <x v="0"/>
    <x v="0"/>
    <x v="0"/>
    <x v="0"/>
    <x v="3"/>
    <x v="0"/>
    <x v="37"/>
    <x v="0"/>
    <x v="2"/>
    <x v="3"/>
    <x v="0"/>
    <x v="0"/>
    <x v="0"/>
    <x v="0"/>
    <x v="1"/>
    <x v="2"/>
    <x v="0"/>
    <x v="1"/>
    <x v="4"/>
    <x v="1"/>
    <x v="0"/>
    <x v="14"/>
    <x v="6"/>
    <x v="0"/>
  </r>
  <r>
    <x v="2"/>
    <x v="42"/>
    <x v="115"/>
    <x v="115"/>
    <x v="1"/>
    <x v="23"/>
    <x v="4"/>
    <x v="3"/>
    <x v="1"/>
    <x v="1"/>
    <x v="1"/>
    <x v="0"/>
    <x v="2"/>
    <x v="0"/>
    <x v="0"/>
    <x v="0"/>
    <x v="0"/>
    <x v="0"/>
    <x v="0"/>
    <x v="0"/>
    <x v="0"/>
    <x v="0"/>
    <x v="0"/>
    <x v="0"/>
    <x v="0"/>
    <x v="24"/>
    <x v="0"/>
    <x v="2"/>
    <x v="2"/>
    <x v="1"/>
    <x v="0"/>
    <x v="1"/>
    <x v="0"/>
    <x v="1"/>
    <x v="2"/>
    <x v="0"/>
    <x v="1"/>
    <x v="24"/>
    <x v="1"/>
    <x v="0"/>
    <x v="1"/>
    <x v="0"/>
    <x v="0"/>
  </r>
  <r>
    <x v="2"/>
    <x v="43"/>
    <x v="116"/>
    <x v="116"/>
    <x v="0"/>
    <x v="40"/>
    <x v="2"/>
    <x v="39"/>
    <x v="7"/>
    <x v="4"/>
    <x v="4"/>
    <x v="0"/>
    <x v="1"/>
    <x v="0"/>
    <x v="0"/>
    <x v="0"/>
    <x v="0"/>
    <x v="0"/>
    <x v="0"/>
    <x v="0"/>
    <x v="0"/>
    <x v="0"/>
    <x v="7"/>
    <x v="14"/>
    <x v="4"/>
    <x v="39"/>
    <x v="0"/>
    <x v="0"/>
    <x v="0"/>
    <x v="0"/>
    <x v="0"/>
    <x v="0"/>
    <x v="0"/>
    <x v="0"/>
    <x v="2"/>
    <x v="1"/>
    <x v="0"/>
    <x v="4"/>
    <x v="41"/>
    <x v="0"/>
    <x v="21"/>
    <x v="0"/>
    <x v="0"/>
  </r>
  <r>
    <x v="2"/>
    <x v="43"/>
    <x v="117"/>
    <x v="117"/>
    <x v="0"/>
    <x v="0"/>
    <x v="18"/>
    <x v="24"/>
    <x v="2"/>
    <x v="1"/>
    <x v="4"/>
    <x v="0"/>
    <x v="1"/>
    <x v="0"/>
    <x v="0"/>
    <x v="0"/>
    <x v="0"/>
    <x v="0"/>
    <x v="0"/>
    <x v="0"/>
    <x v="0"/>
    <x v="0"/>
    <x v="0"/>
    <x v="0"/>
    <x v="4"/>
    <x v="24"/>
    <x v="0"/>
    <x v="0"/>
    <x v="4"/>
    <x v="0"/>
    <x v="0"/>
    <x v="1"/>
    <x v="0"/>
    <x v="1"/>
    <x v="2"/>
    <x v="0"/>
    <x v="1"/>
    <x v="4"/>
    <x v="1"/>
    <x v="0"/>
    <x v="1"/>
    <x v="6"/>
    <x v="11"/>
  </r>
  <r>
    <x v="2"/>
    <x v="43"/>
    <x v="118"/>
    <x v="118"/>
    <x v="0"/>
    <x v="48"/>
    <x v="18"/>
    <x v="51"/>
    <x v="6"/>
    <x v="3"/>
    <x v="4"/>
    <x v="0"/>
    <x v="1"/>
    <x v="0"/>
    <x v="1"/>
    <x v="2"/>
    <x v="0"/>
    <x v="8"/>
    <x v="0"/>
    <x v="0"/>
    <x v="0"/>
    <x v="0"/>
    <x v="0"/>
    <x v="8"/>
    <x v="25"/>
    <x v="27"/>
    <x v="0"/>
    <x v="2"/>
    <x v="4"/>
    <x v="0"/>
    <x v="0"/>
    <x v="0"/>
    <x v="0"/>
    <x v="1"/>
    <x v="2"/>
    <x v="0"/>
    <x v="1"/>
    <x v="4"/>
    <x v="1"/>
    <x v="0"/>
    <x v="28"/>
    <x v="14"/>
    <x v="9"/>
  </r>
  <r>
    <x v="2"/>
    <x v="43"/>
    <x v="119"/>
    <x v="119"/>
    <x v="0"/>
    <x v="51"/>
    <x v="18"/>
    <x v="27"/>
    <x v="13"/>
    <x v="9"/>
    <x v="4"/>
    <x v="0"/>
    <x v="1"/>
    <x v="0"/>
    <x v="5"/>
    <x v="0"/>
    <x v="0"/>
    <x v="9"/>
    <x v="0"/>
    <x v="0"/>
    <x v="7"/>
    <x v="0"/>
    <x v="0"/>
    <x v="12"/>
    <x v="0"/>
    <x v="52"/>
    <x v="0"/>
    <x v="2"/>
    <x v="3"/>
    <x v="0"/>
    <x v="0"/>
    <x v="0"/>
    <x v="0"/>
    <x v="1"/>
    <x v="2"/>
    <x v="0"/>
    <x v="1"/>
    <x v="4"/>
    <x v="1"/>
    <x v="0"/>
    <x v="17"/>
    <x v="17"/>
    <x v="0"/>
  </r>
  <r>
    <x v="2"/>
    <x v="43"/>
    <x v="120"/>
    <x v="120"/>
    <x v="0"/>
    <x v="22"/>
    <x v="21"/>
    <x v="54"/>
    <x v="7"/>
    <x v="4"/>
    <x v="4"/>
    <x v="0"/>
    <x v="3"/>
    <x v="1"/>
    <x v="0"/>
    <x v="0"/>
    <x v="0"/>
    <x v="0"/>
    <x v="0"/>
    <x v="0"/>
    <x v="0"/>
    <x v="0"/>
    <x v="0"/>
    <x v="0"/>
    <x v="26"/>
    <x v="52"/>
    <x v="0"/>
    <x v="2"/>
    <x v="4"/>
    <x v="0"/>
    <x v="0"/>
    <x v="0"/>
    <x v="0"/>
    <x v="1"/>
    <x v="34"/>
    <x v="0"/>
    <x v="2"/>
    <x v="4"/>
    <x v="1"/>
    <x v="0"/>
    <x v="29"/>
    <x v="0"/>
    <x v="12"/>
  </r>
  <r>
    <x v="2"/>
    <x v="43"/>
    <x v="121"/>
    <x v="121"/>
    <x v="0"/>
    <x v="31"/>
    <x v="15"/>
    <x v="35"/>
    <x v="17"/>
    <x v="1"/>
    <x v="4"/>
    <x v="0"/>
    <x v="1"/>
    <x v="0"/>
    <x v="5"/>
    <x v="0"/>
    <x v="0"/>
    <x v="0"/>
    <x v="0"/>
    <x v="0"/>
    <x v="2"/>
    <x v="0"/>
    <x v="0"/>
    <x v="4"/>
    <x v="0"/>
    <x v="11"/>
    <x v="0"/>
    <x v="2"/>
    <x v="3"/>
    <x v="0"/>
    <x v="0"/>
    <x v="1"/>
    <x v="0"/>
    <x v="1"/>
    <x v="2"/>
    <x v="0"/>
    <x v="1"/>
    <x v="4"/>
    <x v="1"/>
    <x v="0"/>
    <x v="1"/>
    <x v="16"/>
    <x v="0"/>
  </r>
  <r>
    <x v="2"/>
    <x v="43"/>
    <x v="122"/>
    <x v="122"/>
    <x v="0"/>
    <x v="49"/>
    <x v="15"/>
    <x v="52"/>
    <x v="3"/>
    <x v="2"/>
    <x v="6"/>
    <x v="0"/>
    <x v="1"/>
    <x v="0"/>
    <x v="6"/>
    <x v="0"/>
    <x v="0"/>
    <x v="0"/>
    <x v="0"/>
    <x v="0"/>
    <x v="1"/>
    <x v="0"/>
    <x v="0"/>
    <x v="8"/>
    <x v="0"/>
    <x v="49"/>
    <x v="0"/>
    <x v="2"/>
    <x v="3"/>
    <x v="0"/>
    <x v="0"/>
    <x v="0"/>
    <x v="0"/>
    <x v="1"/>
    <x v="2"/>
    <x v="0"/>
    <x v="1"/>
    <x v="4"/>
    <x v="1"/>
    <x v="0"/>
    <x v="30"/>
    <x v="15"/>
    <x v="0"/>
  </r>
  <r>
    <x v="2"/>
    <x v="43"/>
    <x v="123"/>
    <x v="123"/>
    <x v="2"/>
    <x v="10"/>
    <x v="14"/>
    <x v="10"/>
    <x v="1"/>
    <x v="1"/>
    <x v="0"/>
    <x v="0"/>
    <x v="4"/>
    <x v="0"/>
    <x v="7"/>
    <x v="0"/>
    <x v="0"/>
    <x v="0"/>
    <x v="0"/>
    <x v="0"/>
    <x v="0"/>
    <x v="0"/>
    <x v="0"/>
    <x v="14"/>
    <x v="3"/>
    <x v="16"/>
    <x v="0"/>
    <x v="2"/>
    <x v="0"/>
    <x v="0"/>
    <x v="0"/>
    <x v="1"/>
    <x v="0"/>
    <x v="0"/>
    <x v="2"/>
    <x v="1"/>
    <x v="1"/>
    <x v="6"/>
    <x v="42"/>
    <x v="0"/>
    <x v="1"/>
    <x v="0"/>
    <x v="0"/>
  </r>
  <r>
    <x v="2"/>
    <x v="44"/>
    <x v="124"/>
    <x v="124"/>
    <x v="0"/>
    <x v="16"/>
    <x v="14"/>
    <x v="55"/>
    <x v="9"/>
    <x v="5"/>
    <x v="1"/>
    <x v="0"/>
    <x v="1"/>
    <x v="0"/>
    <x v="9"/>
    <x v="4"/>
    <x v="0"/>
    <x v="0"/>
    <x v="0"/>
    <x v="0"/>
    <x v="0"/>
    <x v="0"/>
    <x v="0"/>
    <x v="3"/>
    <x v="27"/>
    <x v="53"/>
    <x v="0"/>
    <x v="0"/>
    <x v="0"/>
    <x v="0"/>
    <x v="0"/>
    <x v="0"/>
    <x v="0"/>
    <x v="0"/>
    <x v="35"/>
    <x v="1"/>
    <x v="0"/>
    <x v="4"/>
    <x v="43"/>
    <x v="0"/>
    <x v="31"/>
    <x v="0"/>
    <x v="0"/>
  </r>
  <r>
    <x v="2"/>
    <x v="44"/>
    <x v="125"/>
    <x v="125"/>
    <x v="0"/>
    <x v="22"/>
    <x v="2"/>
    <x v="26"/>
    <x v="3"/>
    <x v="2"/>
    <x v="4"/>
    <x v="0"/>
    <x v="3"/>
    <x v="1"/>
    <x v="0"/>
    <x v="0"/>
    <x v="0"/>
    <x v="0"/>
    <x v="0"/>
    <x v="0"/>
    <x v="0"/>
    <x v="0"/>
    <x v="0"/>
    <x v="0"/>
    <x v="24"/>
    <x v="51"/>
    <x v="0"/>
    <x v="0"/>
    <x v="0"/>
    <x v="0"/>
    <x v="0"/>
    <x v="0"/>
    <x v="0"/>
    <x v="0"/>
    <x v="2"/>
    <x v="1"/>
    <x v="0"/>
    <x v="4"/>
    <x v="44"/>
    <x v="0"/>
    <x v="32"/>
    <x v="0"/>
    <x v="0"/>
  </r>
  <r>
    <x v="2"/>
    <x v="44"/>
    <x v="126"/>
    <x v="126"/>
    <x v="0"/>
    <x v="26"/>
    <x v="18"/>
    <x v="2"/>
    <x v="2"/>
    <x v="1"/>
    <x v="4"/>
    <x v="0"/>
    <x v="1"/>
    <x v="0"/>
    <x v="0"/>
    <x v="0"/>
    <x v="0"/>
    <x v="0"/>
    <x v="0"/>
    <x v="0"/>
    <x v="0"/>
    <x v="0"/>
    <x v="0"/>
    <x v="0"/>
    <x v="0"/>
    <x v="2"/>
    <x v="0"/>
    <x v="2"/>
    <x v="4"/>
    <x v="0"/>
    <x v="0"/>
    <x v="1"/>
    <x v="0"/>
    <x v="1"/>
    <x v="2"/>
    <x v="0"/>
    <x v="1"/>
    <x v="4"/>
    <x v="1"/>
    <x v="0"/>
    <x v="1"/>
    <x v="7"/>
    <x v="13"/>
  </r>
  <r>
    <x v="2"/>
    <x v="44"/>
    <x v="127"/>
    <x v="127"/>
    <x v="0"/>
    <x v="52"/>
    <x v="18"/>
    <x v="56"/>
    <x v="2"/>
    <x v="1"/>
    <x v="3"/>
    <x v="0"/>
    <x v="1"/>
    <x v="0"/>
    <x v="5"/>
    <x v="0"/>
    <x v="0"/>
    <x v="0"/>
    <x v="0"/>
    <x v="0"/>
    <x v="0"/>
    <x v="0"/>
    <x v="0"/>
    <x v="8"/>
    <x v="0"/>
    <x v="54"/>
    <x v="0"/>
    <x v="2"/>
    <x v="4"/>
    <x v="0"/>
    <x v="0"/>
    <x v="1"/>
    <x v="1"/>
    <x v="1"/>
    <x v="2"/>
    <x v="0"/>
    <x v="1"/>
    <x v="25"/>
    <x v="1"/>
    <x v="15"/>
    <x v="1"/>
    <x v="18"/>
    <x v="14"/>
  </r>
  <r>
    <x v="2"/>
    <x v="44"/>
    <x v="128"/>
    <x v="128"/>
    <x v="0"/>
    <x v="10"/>
    <x v="3"/>
    <x v="10"/>
    <x v="18"/>
    <x v="1"/>
    <x v="4"/>
    <x v="0"/>
    <x v="1"/>
    <x v="0"/>
    <x v="4"/>
    <x v="0"/>
    <x v="0"/>
    <x v="0"/>
    <x v="0"/>
    <x v="0"/>
    <x v="6"/>
    <x v="0"/>
    <x v="0"/>
    <x v="3"/>
    <x v="0"/>
    <x v="21"/>
    <x v="0"/>
    <x v="2"/>
    <x v="4"/>
    <x v="0"/>
    <x v="0"/>
    <x v="1"/>
    <x v="0"/>
    <x v="1"/>
    <x v="2"/>
    <x v="0"/>
    <x v="1"/>
    <x v="4"/>
    <x v="1"/>
    <x v="0"/>
    <x v="1"/>
    <x v="19"/>
    <x v="15"/>
  </r>
  <r>
    <x v="2"/>
    <x v="44"/>
    <x v="129"/>
    <x v="129"/>
    <x v="1"/>
    <x v="22"/>
    <x v="4"/>
    <x v="3"/>
    <x v="1"/>
    <x v="1"/>
    <x v="1"/>
    <x v="1"/>
    <x v="3"/>
    <x v="1"/>
    <x v="0"/>
    <x v="0"/>
    <x v="0"/>
    <x v="0"/>
    <x v="0"/>
    <x v="0"/>
    <x v="0"/>
    <x v="0"/>
    <x v="0"/>
    <x v="0"/>
    <x v="17"/>
    <x v="39"/>
    <x v="0"/>
    <x v="0"/>
    <x v="2"/>
    <x v="1"/>
    <x v="0"/>
    <x v="1"/>
    <x v="0"/>
    <x v="1"/>
    <x v="32"/>
    <x v="0"/>
    <x v="2"/>
    <x v="4"/>
    <x v="1"/>
    <x v="0"/>
    <x v="1"/>
    <x v="0"/>
    <x v="0"/>
  </r>
  <r>
    <x v="2"/>
    <x v="45"/>
    <x v="130"/>
    <x v="130"/>
    <x v="2"/>
    <x v="43"/>
    <x v="0"/>
    <x v="46"/>
    <x v="2"/>
    <x v="1"/>
    <x v="4"/>
    <x v="0"/>
    <x v="4"/>
    <x v="0"/>
    <x v="0"/>
    <x v="0"/>
    <x v="0"/>
    <x v="0"/>
    <x v="0"/>
    <x v="0"/>
    <x v="0"/>
    <x v="0"/>
    <x v="0"/>
    <x v="0"/>
    <x v="0"/>
    <x v="45"/>
    <x v="0"/>
    <x v="0"/>
    <x v="0"/>
    <x v="0"/>
    <x v="0"/>
    <x v="1"/>
    <x v="0"/>
    <x v="0"/>
    <x v="2"/>
    <x v="2"/>
    <x v="1"/>
    <x v="6"/>
    <x v="45"/>
    <x v="0"/>
    <x v="1"/>
    <x v="0"/>
    <x v="0"/>
  </r>
  <r>
    <x v="2"/>
    <x v="45"/>
    <x v="131"/>
    <x v="131"/>
    <x v="2"/>
    <x v="53"/>
    <x v="0"/>
    <x v="28"/>
    <x v="2"/>
    <x v="1"/>
    <x v="4"/>
    <x v="0"/>
    <x v="4"/>
    <x v="0"/>
    <x v="0"/>
    <x v="0"/>
    <x v="0"/>
    <x v="0"/>
    <x v="0"/>
    <x v="0"/>
    <x v="0"/>
    <x v="0"/>
    <x v="0"/>
    <x v="0"/>
    <x v="0"/>
    <x v="20"/>
    <x v="0"/>
    <x v="0"/>
    <x v="0"/>
    <x v="0"/>
    <x v="0"/>
    <x v="1"/>
    <x v="0"/>
    <x v="0"/>
    <x v="2"/>
    <x v="2"/>
    <x v="1"/>
    <x v="6"/>
    <x v="46"/>
    <x v="0"/>
    <x v="1"/>
    <x v="0"/>
    <x v="0"/>
  </r>
  <r>
    <x v="2"/>
    <x v="45"/>
    <x v="132"/>
    <x v="132"/>
    <x v="1"/>
    <x v="22"/>
    <x v="30"/>
    <x v="3"/>
    <x v="1"/>
    <x v="1"/>
    <x v="1"/>
    <x v="1"/>
    <x v="3"/>
    <x v="1"/>
    <x v="0"/>
    <x v="0"/>
    <x v="0"/>
    <x v="0"/>
    <x v="0"/>
    <x v="0"/>
    <x v="0"/>
    <x v="0"/>
    <x v="0"/>
    <x v="0"/>
    <x v="28"/>
    <x v="36"/>
    <x v="0"/>
    <x v="0"/>
    <x v="2"/>
    <x v="1"/>
    <x v="0"/>
    <x v="1"/>
    <x v="0"/>
    <x v="1"/>
    <x v="36"/>
    <x v="0"/>
    <x v="2"/>
    <x v="4"/>
    <x v="1"/>
    <x v="0"/>
    <x v="1"/>
    <x v="0"/>
    <x v="0"/>
  </r>
  <r>
    <x v="2"/>
    <x v="45"/>
    <x v="133"/>
    <x v="133"/>
    <x v="0"/>
    <x v="54"/>
    <x v="3"/>
    <x v="57"/>
    <x v="2"/>
    <x v="1"/>
    <x v="4"/>
    <x v="0"/>
    <x v="1"/>
    <x v="0"/>
    <x v="4"/>
    <x v="0"/>
    <x v="0"/>
    <x v="0"/>
    <x v="0"/>
    <x v="0"/>
    <x v="0"/>
    <x v="0"/>
    <x v="0"/>
    <x v="10"/>
    <x v="0"/>
    <x v="11"/>
    <x v="0"/>
    <x v="0"/>
    <x v="4"/>
    <x v="0"/>
    <x v="0"/>
    <x v="1"/>
    <x v="0"/>
    <x v="1"/>
    <x v="2"/>
    <x v="0"/>
    <x v="1"/>
    <x v="4"/>
    <x v="1"/>
    <x v="0"/>
    <x v="1"/>
    <x v="20"/>
    <x v="16"/>
  </r>
  <r>
    <x v="2"/>
    <x v="46"/>
    <x v="134"/>
    <x v="134"/>
    <x v="0"/>
    <x v="22"/>
    <x v="31"/>
    <x v="58"/>
    <x v="9"/>
    <x v="5"/>
    <x v="3"/>
    <x v="0"/>
    <x v="3"/>
    <x v="1"/>
    <x v="0"/>
    <x v="0"/>
    <x v="0"/>
    <x v="0"/>
    <x v="0"/>
    <x v="0"/>
    <x v="0"/>
    <x v="0"/>
    <x v="0"/>
    <x v="0"/>
    <x v="29"/>
    <x v="55"/>
    <x v="0"/>
    <x v="2"/>
    <x v="0"/>
    <x v="0"/>
    <x v="1"/>
    <x v="0"/>
    <x v="1"/>
    <x v="0"/>
    <x v="2"/>
    <x v="1"/>
    <x v="2"/>
    <x v="4"/>
    <x v="47"/>
    <x v="16"/>
    <x v="33"/>
    <x v="0"/>
    <x v="0"/>
  </r>
  <r>
    <x v="2"/>
    <x v="47"/>
    <x v="135"/>
    <x v="135"/>
    <x v="0"/>
    <x v="17"/>
    <x v="16"/>
    <x v="20"/>
    <x v="12"/>
    <x v="8"/>
    <x v="3"/>
    <x v="0"/>
    <x v="1"/>
    <x v="1"/>
    <x v="9"/>
    <x v="0"/>
    <x v="0"/>
    <x v="0"/>
    <x v="0"/>
    <x v="0"/>
    <x v="0"/>
    <x v="0"/>
    <x v="0"/>
    <x v="2"/>
    <x v="9"/>
    <x v="56"/>
    <x v="0"/>
    <x v="2"/>
    <x v="3"/>
    <x v="0"/>
    <x v="1"/>
    <x v="0"/>
    <x v="1"/>
    <x v="1"/>
    <x v="37"/>
    <x v="0"/>
    <x v="2"/>
    <x v="4"/>
    <x v="1"/>
    <x v="17"/>
    <x v="34"/>
    <x v="21"/>
    <x v="0"/>
  </r>
  <r>
    <x v="2"/>
    <x v="47"/>
    <x v="136"/>
    <x v="136"/>
    <x v="1"/>
    <x v="22"/>
    <x v="2"/>
    <x v="3"/>
    <x v="1"/>
    <x v="1"/>
    <x v="1"/>
    <x v="1"/>
    <x v="3"/>
    <x v="1"/>
    <x v="0"/>
    <x v="0"/>
    <x v="0"/>
    <x v="0"/>
    <x v="0"/>
    <x v="0"/>
    <x v="0"/>
    <x v="0"/>
    <x v="0"/>
    <x v="0"/>
    <x v="30"/>
    <x v="45"/>
    <x v="0"/>
    <x v="2"/>
    <x v="2"/>
    <x v="1"/>
    <x v="0"/>
    <x v="1"/>
    <x v="0"/>
    <x v="1"/>
    <x v="38"/>
    <x v="0"/>
    <x v="2"/>
    <x v="4"/>
    <x v="1"/>
    <x v="0"/>
    <x v="1"/>
    <x v="0"/>
    <x v="0"/>
  </r>
  <r>
    <x v="2"/>
    <x v="47"/>
    <x v="137"/>
    <x v="137"/>
    <x v="0"/>
    <x v="55"/>
    <x v="15"/>
    <x v="58"/>
    <x v="4"/>
    <x v="1"/>
    <x v="3"/>
    <x v="0"/>
    <x v="1"/>
    <x v="1"/>
    <x v="9"/>
    <x v="3"/>
    <x v="0"/>
    <x v="0"/>
    <x v="0"/>
    <x v="0"/>
    <x v="0"/>
    <x v="0"/>
    <x v="0"/>
    <x v="10"/>
    <x v="0"/>
    <x v="53"/>
    <x v="0"/>
    <x v="0"/>
    <x v="3"/>
    <x v="0"/>
    <x v="0"/>
    <x v="1"/>
    <x v="1"/>
    <x v="1"/>
    <x v="39"/>
    <x v="0"/>
    <x v="2"/>
    <x v="4"/>
    <x v="1"/>
    <x v="16"/>
    <x v="1"/>
    <x v="22"/>
    <x v="0"/>
  </r>
  <r>
    <x v="2"/>
    <x v="47"/>
    <x v="138"/>
    <x v="138"/>
    <x v="0"/>
    <x v="22"/>
    <x v="15"/>
    <x v="43"/>
    <x v="4"/>
    <x v="1"/>
    <x v="3"/>
    <x v="0"/>
    <x v="3"/>
    <x v="1"/>
    <x v="0"/>
    <x v="0"/>
    <x v="0"/>
    <x v="0"/>
    <x v="0"/>
    <x v="0"/>
    <x v="0"/>
    <x v="0"/>
    <x v="0"/>
    <x v="0"/>
    <x v="31"/>
    <x v="27"/>
    <x v="0"/>
    <x v="2"/>
    <x v="3"/>
    <x v="0"/>
    <x v="0"/>
    <x v="1"/>
    <x v="1"/>
    <x v="1"/>
    <x v="33"/>
    <x v="0"/>
    <x v="3"/>
    <x v="4"/>
    <x v="1"/>
    <x v="12"/>
    <x v="1"/>
    <x v="0"/>
    <x v="0"/>
  </r>
  <r>
    <x v="2"/>
    <x v="47"/>
    <x v="139"/>
    <x v="139"/>
    <x v="0"/>
    <x v="22"/>
    <x v="18"/>
    <x v="55"/>
    <x v="3"/>
    <x v="2"/>
    <x v="3"/>
    <x v="0"/>
    <x v="3"/>
    <x v="1"/>
    <x v="0"/>
    <x v="0"/>
    <x v="0"/>
    <x v="0"/>
    <x v="0"/>
    <x v="0"/>
    <x v="0"/>
    <x v="0"/>
    <x v="0"/>
    <x v="0"/>
    <x v="32"/>
    <x v="53"/>
    <x v="0"/>
    <x v="2"/>
    <x v="4"/>
    <x v="0"/>
    <x v="0"/>
    <x v="0"/>
    <x v="1"/>
    <x v="1"/>
    <x v="39"/>
    <x v="0"/>
    <x v="3"/>
    <x v="4"/>
    <x v="1"/>
    <x v="18"/>
    <x v="31"/>
    <x v="0"/>
    <x v="17"/>
  </r>
  <r>
    <x v="2"/>
    <x v="47"/>
    <x v="140"/>
    <x v="140"/>
    <x v="0"/>
    <x v="25"/>
    <x v="17"/>
    <x v="26"/>
    <x v="0"/>
    <x v="0"/>
    <x v="3"/>
    <x v="0"/>
    <x v="1"/>
    <x v="1"/>
    <x v="1"/>
    <x v="3"/>
    <x v="0"/>
    <x v="0"/>
    <x v="0"/>
    <x v="0"/>
    <x v="0"/>
    <x v="0"/>
    <x v="0"/>
    <x v="8"/>
    <x v="0"/>
    <x v="0"/>
    <x v="0"/>
    <x v="2"/>
    <x v="3"/>
    <x v="0"/>
    <x v="0"/>
    <x v="0"/>
    <x v="1"/>
    <x v="1"/>
    <x v="40"/>
    <x v="0"/>
    <x v="2"/>
    <x v="26"/>
    <x v="1"/>
    <x v="19"/>
    <x v="32"/>
    <x v="23"/>
    <x v="0"/>
  </r>
  <r>
    <x v="2"/>
    <x v="48"/>
    <x v="141"/>
    <x v="141"/>
    <x v="1"/>
    <x v="56"/>
    <x v="2"/>
    <x v="3"/>
    <x v="1"/>
    <x v="1"/>
    <x v="1"/>
    <x v="2"/>
    <x v="2"/>
    <x v="0"/>
    <x v="0"/>
    <x v="0"/>
    <x v="0"/>
    <x v="0"/>
    <x v="0"/>
    <x v="0"/>
    <x v="6"/>
    <x v="0"/>
    <x v="0"/>
    <x v="14"/>
    <x v="0"/>
    <x v="4"/>
    <x v="0"/>
    <x v="2"/>
    <x v="2"/>
    <x v="1"/>
    <x v="0"/>
    <x v="1"/>
    <x v="0"/>
    <x v="1"/>
    <x v="2"/>
    <x v="0"/>
    <x v="1"/>
    <x v="4"/>
    <x v="1"/>
    <x v="0"/>
    <x v="1"/>
    <x v="0"/>
    <x v="0"/>
  </r>
  <r>
    <x v="2"/>
    <x v="48"/>
    <x v="142"/>
    <x v="142"/>
    <x v="0"/>
    <x v="17"/>
    <x v="16"/>
    <x v="18"/>
    <x v="0"/>
    <x v="0"/>
    <x v="4"/>
    <x v="0"/>
    <x v="1"/>
    <x v="0"/>
    <x v="1"/>
    <x v="0"/>
    <x v="1"/>
    <x v="4"/>
    <x v="0"/>
    <x v="0"/>
    <x v="0"/>
    <x v="0"/>
    <x v="0"/>
    <x v="18"/>
    <x v="0"/>
    <x v="13"/>
    <x v="0"/>
    <x v="2"/>
    <x v="3"/>
    <x v="0"/>
    <x v="0"/>
    <x v="0"/>
    <x v="0"/>
    <x v="1"/>
    <x v="2"/>
    <x v="0"/>
    <x v="1"/>
    <x v="4"/>
    <x v="1"/>
    <x v="0"/>
    <x v="35"/>
    <x v="24"/>
    <x v="0"/>
  </r>
  <r>
    <x v="2"/>
    <x v="48"/>
    <x v="143"/>
    <x v="143"/>
    <x v="0"/>
    <x v="57"/>
    <x v="2"/>
    <x v="47"/>
    <x v="0"/>
    <x v="2"/>
    <x v="4"/>
    <x v="0"/>
    <x v="1"/>
    <x v="0"/>
    <x v="7"/>
    <x v="0"/>
    <x v="0"/>
    <x v="0"/>
    <x v="0"/>
    <x v="0"/>
    <x v="1"/>
    <x v="0"/>
    <x v="0"/>
    <x v="10"/>
    <x v="0"/>
    <x v="57"/>
    <x v="0"/>
    <x v="0"/>
    <x v="0"/>
    <x v="0"/>
    <x v="0"/>
    <x v="0"/>
    <x v="0"/>
    <x v="0"/>
    <x v="41"/>
    <x v="1"/>
    <x v="0"/>
    <x v="4"/>
    <x v="14"/>
    <x v="0"/>
    <x v="36"/>
    <x v="0"/>
    <x v="0"/>
  </r>
  <r>
    <x v="2"/>
    <x v="48"/>
    <x v="144"/>
    <x v="144"/>
    <x v="0"/>
    <x v="58"/>
    <x v="2"/>
    <x v="59"/>
    <x v="18"/>
    <x v="1"/>
    <x v="4"/>
    <x v="0"/>
    <x v="1"/>
    <x v="0"/>
    <x v="12"/>
    <x v="0"/>
    <x v="0"/>
    <x v="0"/>
    <x v="0"/>
    <x v="0"/>
    <x v="6"/>
    <x v="0"/>
    <x v="0"/>
    <x v="4"/>
    <x v="4"/>
    <x v="34"/>
    <x v="0"/>
    <x v="0"/>
    <x v="0"/>
    <x v="0"/>
    <x v="0"/>
    <x v="1"/>
    <x v="0"/>
    <x v="0"/>
    <x v="42"/>
    <x v="1"/>
    <x v="0"/>
    <x v="4"/>
    <x v="48"/>
    <x v="0"/>
    <x v="1"/>
    <x v="0"/>
    <x v="0"/>
  </r>
  <r>
    <x v="2"/>
    <x v="48"/>
    <x v="145"/>
    <x v="145"/>
    <x v="0"/>
    <x v="20"/>
    <x v="6"/>
    <x v="21"/>
    <x v="6"/>
    <x v="3"/>
    <x v="0"/>
    <x v="0"/>
    <x v="1"/>
    <x v="0"/>
    <x v="8"/>
    <x v="0"/>
    <x v="0"/>
    <x v="0"/>
    <x v="0"/>
    <x v="0"/>
    <x v="0"/>
    <x v="0"/>
    <x v="0"/>
    <x v="17"/>
    <x v="0"/>
    <x v="5"/>
    <x v="0"/>
    <x v="0"/>
    <x v="3"/>
    <x v="0"/>
    <x v="0"/>
    <x v="0"/>
    <x v="0"/>
    <x v="1"/>
    <x v="2"/>
    <x v="0"/>
    <x v="1"/>
    <x v="4"/>
    <x v="1"/>
    <x v="0"/>
    <x v="11"/>
    <x v="25"/>
    <x v="0"/>
  </r>
  <r>
    <x v="2"/>
    <x v="48"/>
    <x v="146"/>
    <x v="146"/>
    <x v="0"/>
    <x v="54"/>
    <x v="6"/>
    <x v="57"/>
    <x v="7"/>
    <x v="4"/>
    <x v="3"/>
    <x v="0"/>
    <x v="1"/>
    <x v="0"/>
    <x v="6"/>
    <x v="0"/>
    <x v="0"/>
    <x v="0"/>
    <x v="3"/>
    <x v="0"/>
    <x v="0"/>
    <x v="0"/>
    <x v="0"/>
    <x v="18"/>
    <x v="0"/>
    <x v="18"/>
    <x v="0"/>
    <x v="0"/>
    <x v="3"/>
    <x v="0"/>
    <x v="0"/>
    <x v="0"/>
    <x v="1"/>
    <x v="1"/>
    <x v="2"/>
    <x v="0"/>
    <x v="1"/>
    <x v="4"/>
    <x v="1"/>
    <x v="20"/>
    <x v="37"/>
    <x v="20"/>
    <x v="0"/>
  </r>
  <r>
    <x v="2"/>
    <x v="48"/>
    <x v="147"/>
    <x v="147"/>
    <x v="0"/>
    <x v="2"/>
    <x v="6"/>
    <x v="4"/>
    <x v="7"/>
    <x v="4"/>
    <x v="4"/>
    <x v="0"/>
    <x v="1"/>
    <x v="0"/>
    <x v="7"/>
    <x v="0"/>
    <x v="0"/>
    <x v="0"/>
    <x v="0"/>
    <x v="0"/>
    <x v="1"/>
    <x v="0"/>
    <x v="0"/>
    <x v="10"/>
    <x v="0"/>
    <x v="27"/>
    <x v="0"/>
    <x v="0"/>
    <x v="3"/>
    <x v="0"/>
    <x v="0"/>
    <x v="0"/>
    <x v="0"/>
    <x v="1"/>
    <x v="2"/>
    <x v="0"/>
    <x v="1"/>
    <x v="4"/>
    <x v="1"/>
    <x v="0"/>
    <x v="20"/>
    <x v="8"/>
    <x v="0"/>
  </r>
  <r>
    <x v="2"/>
    <x v="48"/>
    <x v="148"/>
    <x v="148"/>
    <x v="0"/>
    <x v="0"/>
    <x v="2"/>
    <x v="0"/>
    <x v="0"/>
    <x v="2"/>
    <x v="4"/>
    <x v="0"/>
    <x v="1"/>
    <x v="0"/>
    <x v="9"/>
    <x v="0"/>
    <x v="0"/>
    <x v="0"/>
    <x v="0"/>
    <x v="0"/>
    <x v="1"/>
    <x v="0"/>
    <x v="0"/>
    <x v="14"/>
    <x v="4"/>
    <x v="0"/>
    <x v="0"/>
    <x v="0"/>
    <x v="0"/>
    <x v="0"/>
    <x v="0"/>
    <x v="0"/>
    <x v="0"/>
    <x v="0"/>
    <x v="0"/>
    <x v="1"/>
    <x v="0"/>
    <x v="4"/>
    <x v="49"/>
    <x v="0"/>
    <x v="0"/>
    <x v="0"/>
    <x v="0"/>
  </r>
  <r>
    <x v="2"/>
    <x v="48"/>
    <x v="149"/>
    <x v="149"/>
    <x v="0"/>
    <x v="15"/>
    <x v="19"/>
    <x v="15"/>
    <x v="5"/>
    <x v="1"/>
    <x v="0"/>
    <x v="0"/>
    <x v="1"/>
    <x v="0"/>
    <x v="9"/>
    <x v="0"/>
    <x v="0"/>
    <x v="0"/>
    <x v="0"/>
    <x v="0"/>
    <x v="0"/>
    <x v="0"/>
    <x v="0"/>
    <x v="2"/>
    <x v="0"/>
    <x v="2"/>
    <x v="0"/>
    <x v="0"/>
    <x v="0"/>
    <x v="0"/>
    <x v="0"/>
    <x v="1"/>
    <x v="0"/>
    <x v="0"/>
    <x v="43"/>
    <x v="1"/>
    <x v="0"/>
    <x v="4"/>
    <x v="50"/>
    <x v="0"/>
    <x v="1"/>
    <x v="0"/>
    <x v="0"/>
  </r>
  <r>
    <x v="2"/>
    <x v="48"/>
    <x v="150"/>
    <x v="150"/>
    <x v="0"/>
    <x v="5"/>
    <x v="2"/>
    <x v="25"/>
    <x v="2"/>
    <x v="1"/>
    <x v="4"/>
    <x v="0"/>
    <x v="1"/>
    <x v="0"/>
    <x v="9"/>
    <x v="0"/>
    <x v="0"/>
    <x v="0"/>
    <x v="0"/>
    <x v="0"/>
    <x v="0"/>
    <x v="0"/>
    <x v="0"/>
    <x v="2"/>
    <x v="4"/>
    <x v="25"/>
    <x v="0"/>
    <x v="0"/>
    <x v="0"/>
    <x v="0"/>
    <x v="0"/>
    <x v="1"/>
    <x v="0"/>
    <x v="0"/>
    <x v="35"/>
    <x v="1"/>
    <x v="0"/>
    <x v="4"/>
    <x v="51"/>
    <x v="0"/>
    <x v="1"/>
    <x v="0"/>
    <x v="0"/>
  </r>
  <r>
    <x v="2"/>
    <x v="49"/>
    <x v="151"/>
    <x v="151"/>
    <x v="0"/>
    <x v="8"/>
    <x v="19"/>
    <x v="8"/>
    <x v="13"/>
    <x v="1"/>
    <x v="0"/>
    <x v="0"/>
    <x v="1"/>
    <x v="0"/>
    <x v="6"/>
    <x v="0"/>
    <x v="0"/>
    <x v="0"/>
    <x v="0"/>
    <x v="0"/>
    <x v="1"/>
    <x v="0"/>
    <x v="0"/>
    <x v="8"/>
    <x v="0"/>
    <x v="12"/>
    <x v="0"/>
    <x v="0"/>
    <x v="0"/>
    <x v="0"/>
    <x v="0"/>
    <x v="1"/>
    <x v="0"/>
    <x v="0"/>
    <x v="1"/>
    <x v="1"/>
    <x v="0"/>
    <x v="4"/>
    <x v="52"/>
    <x v="0"/>
    <x v="1"/>
    <x v="0"/>
    <x v="0"/>
  </r>
  <r>
    <x v="2"/>
    <x v="49"/>
    <x v="152"/>
    <x v="152"/>
    <x v="0"/>
    <x v="59"/>
    <x v="0"/>
    <x v="49"/>
    <x v="19"/>
    <x v="1"/>
    <x v="0"/>
    <x v="0"/>
    <x v="1"/>
    <x v="0"/>
    <x v="9"/>
    <x v="0"/>
    <x v="0"/>
    <x v="0"/>
    <x v="0"/>
    <x v="0"/>
    <x v="0"/>
    <x v="0"/>
    <x v="8"/>
    <x v="8"/>
    <x v="0"/>
    <x v="3"/>
    <x v="0"/>
    <x v="0"/>
    <x v="0"/>
    <x v="0"/>
    <x v="0"/>
    <x v="1"/>
    <x v="0"/>
    <x v="0"/>
    <x v="44"/>
    <x v="1"/>
    <x v="0"/>
    <x v="4"/>
    <x v="3"/>
    <x v="0"/>
    <x v="1"/>
    <x v="0"/>
    <x v="0"/>
  </r>
  <r>
    <x v="2"/>
    <x v="49"/>
    <x v="153"/>
    <x v="153"/>
    <x v="0"/>
    <x v="45"/>
    <x v="32"/>
    <x v="36"/>
    <x v="1"/>
    <x v="1"/>
    <x v="1"/>
    <x v="0"/>
    <x v="1"/>
    <x v="0"/>
    <x v="0"/>
    <x v="0"/>
    <x v="0"/>
    <x v="0"/>
    <x v="0"/>
    <x v="0"/>
    <x v="0"/>
    <x v="0"/>
    <x v="9"/>
    <x v="18"/>
    <x v="0"/>
    <x v="1"/>
    <x v="1"/>
    <x v="1"/>
    <x v="1"/>
    <x v="0"/>
    <x v="0"/>
    <x v="1"/>
    <x v="0"/>
    <x v="1"/>
    <x v="4"/>
    <x v="0"/>
    <x v="1"/>
    <x v="1"/>
    <x v="1"/>
    <x v="0"/>
    <x v="1"/>
    <x v="0"/>
    <x v="0"/>
  </r>
  <r>
    <x v="2"/>
    <x v="49"/>
    <x v="154"/>
    <x v="154"/>
    <x v="0"/>
    <x v="35"/>
    <x v="18"/>
    <x v="40"/>
    <x v="7"/>
    <x v="4"/>
    <x v="0"/>
    <x v="0"/>
    <x v="1"/>
    <x v="0"/>
    <x v="4"/>
    <x v="3"/>
    <x v="0"/>
    <x v="0"/>
    <x v="0"/>
    <x v="0"/>
    <x v="0"/>
    <x v="0"/>
    <x v="0"/>
    <x v="3"/>
    <x v="0"/>
    <x v="12"/>
    <x v="0"/>
    <x v="0"/>
    <x v="4"/>
    <x v="0"/>
    <x v="0"/>
    <x v="0"/>
    <x v="0"/>
    <x v="1"/>
    <x v="2"/>
    <x v="0"/>
    <x v="1"/>
    <x v="4"/>
    <x v="1"/>
    <x v="0"/>
    <x v="22"/>
    <x v="9"/>
    <x v="18"/>
  </r>
  <r>
    <x v="2"/>
    <x v="49"/>
    <x v="155"/>
    <x v="155"/>
    <x v="0"/>
    <x v="20"/>
    <x v="18"/>
    <x v="21"/>
    <x v="7"/>
    <x v="4"/>
    <x v="0"/>
    <x v="0"/>
    <x v="1"/>
    <x v="0"/>
    <x v="6"/>
    <x v="0"/>
    <x v="0"/>
    <x v="0"/>
    <x v="0"/>
    <x v="0"/>
    <x v="0"/>
    <x v="0"/>
    <x v="0"/>
    <x v="3"/>
    <x v="0"/>
    <x v="39"/>
    <x v="0"/>
    <x v="0"/>
    <x v="4"/>
    <x v="0"/>
    <x v="0"/>
    <x v="0"/>
    <x v="0"/>
    <x v="1"/>
    <x v="2"/>
    <x v="0"/>
    <x v="1"/>
    <x v="4"/>
    <x v="1"/>
    <x v="0"/>
    <x v="11"/>
    <x v="25"/>
    <x v="19"/>
  </r>
  <r>
    <x v="2"/>
    <x v="49"/>
    <x v="156"/>
    <x v="156"/>
    <x v="0"/>
    <x v="35"/>
    <x v="14"/>
    <x v="9"/>
    <x v="6"/>
    <x v="3"/>
    <x v="0"/>
    <x v="0"/>
    <x v="1"/>
    <x v="0"/>
    <x v="7"/>
    <x v="0"/>
    <x v="0"/>
    <x v="0"/>
    <x v="0"/>
    <x v="0"/>
    <x v="1"/>
    <x v="0"/>
    <x v="0"/>
    <x v="10"/>
    <x v="15"/>
    <x v="35"/>
    <x v="0"/>
    <x v="0"/>
    <x v="0"/>
    <x v="0"/>
    <x v="0"/>
    <x v="0"/>
    <x v="0"/>
    <x v="0"/>
    <x v="45"/>
    <x v="1"/>
    <x v="0"/>
    <x v="4"/>
    <x v="11"/>
    <x v="0"/>
    <x v="9"/>
    <x v="0"/>
    <x v="0"/>
  </r>
  <r>
    <x v="2"/>
    <x v="49"/>
    <x v="157"/>
    <x v="157"/>
    <x v="0"/>
    <x v="40"/>
    <x v="7"/>
    <x v="39"/>
    <x v="6"/>
    <x v="3"/>
    <x v="0"/>
    <x v="0"/>
    <x v="1"/>
    <x v="0"/>
    <x v="4"/>
    <x v="0"/>
    <x v="2"/>
    <x v="8"/>
    <x v="0"/>
    <x v="0"/>
    <x v="0"/>
    <x v="0"/>
    <x v="0"/>
    <x v="3"/>
    <x v="4"/>
    <x v="13"/>
    <x v="0"/>
    <x v="2"/>
    <x v="4"/>
    <x v="0"/>
    <x v="0"/>
    <x v="0"/>
    <x v="0"/>
    <x v="1"/>
    <x v="2"/>
    <x v="0"/>
    <x v="1"/>
    <x v="4"/>
    <x v="1"/>
    <x v="0"/>
    <x v="21"/>
    <x v="11"/>
    <x v="20"/>
  </r>
  <r>
    <x v="2"/>
    <x v="50"/>
    <x v="158"/>
    <x v="158"/>
    <x v="0"/>
    <x v="8"/>
    <x v="7"/>
    <x v="8"/>
    <x v="2"/>
    <x v="1"/>
    <x v="0"/>
    <x v="0"/>
    <x v="1"/>
    <x v="0"/>
    <x v="4"/>
    <x v="0"/>
    <x v="1"/>
    <x v="0"/>
    <x v="0"/>
    <x v="0"/>
    <x v="0"/>
    <x v="0"/>
    <x v="0"/>
    <x v="3"/>
    <x v="0"/>
    <x v="9"/>
    <x v="0"/>
    <x v="0"/>
    <x v="4"/>
    <x v="0"/>
    <x v="0"/>
    <x v="1"/>
    <x v="0"/>
    <x v="1"/>
    <x v="2"/>
    <x v="0"/>
    <x v="1"/>
    <x v="27"/>
    <x v="1"/>
    <x v="0"/>
    <x v="1"/>
    <x v="10"/>
    <x v="21"/>
  </r>
  <r>
    <x v="2"/>
    <x v="51"/>
    <x v="159"/>
    <x v="159"/>
    <x v="0"/>
    <x v="22"/>
    <x v="2"/>
    <x v="16"/>
    <x v="3"/>
    <x v="2"/>
    <x v="3"/>
    <x v="0"/>
    <x v="3"/>
    <x v="1"/>
    <x v="0"/>
    <x v="0"/>
    <x v="0"/>
    <x v="0"/>
    <x v="0"/>
    <x v="0"/>
    <x v="0"/>
    <x v="0"/>
    <x v="0"/>
    <x v="0"/>
    <x v="27"/>
    <x v="16"/>
    <x v="0"/>
    <x v="0"/>
    <x v="0"/>
    <x v="0"/>
    <x v="0"/>
    <x v="0"/>
    <x v="1"/>
    <x v="0"/>
    <x v="2"/>
    <x v="1"/>
    <x v="2"/>
    <x v="4"/>
    <x v="53"/>
    <x v="21"/>
    <x v="38"/>
    <x v="0"/>
    <x v="0"/>
  </r>
  <r>
    <x v="2"/>
    <x v="51"/>
    <x v="160"/>
    <x v="160"/>
    <x v="0"/>
    <x v="48"/>
    <x v="3"/>
    <x v="51"/>
    <x v="6"/>
    <x v="3"/>
    <x v="4"/>
    <x v="0"/>
    <x v="1"/>
    <x v="0"/>
    <x v="4"/>
    <x v="0"/>
    <x v="3"/>
    <x v="0"/>
    <x v="4"/>
    <x v="0"/>
    <x v="0"/>
    <x v="0"/>
    <x v="0"/>
    <x v="19"/>
    <x v="33"/>
    <x v="37"/>
    <x v="0"/>
    <x v="0"/>
    <x v="4"/>
    <x v="0"/>
    <x v="0"/>
    <x v="0"/>
    <x v="0"/>
    <x v="1"/>
    <x v="2"/>
    <x v="0"/>
    <x v="1"/>
    <x v="4"/>
    <x v="1"/>
    <x v="0"/>
    <x v="28"/>
    <x v="14"/>
    <x v="22"/>
  </r>
  <r>
    <x v="2"/>
    <x v="37"/>
    <x v="161"/>
    <x v="161"/>
    <x v="2"/>
    <x v="46"/>
    <x v="33"/>
    <x v="6"/>
    <x v="10"/>
    <x v="6"/>
    <x v="0"/>
    <x v="4"/>
    <x v="4"/>
    <x v="0"/>
    <x v="0"/>
    <x v="0"/>
    <x v="0"/>
    <x v="0"/>
    <x v="0"/>
    <x v="0"/>
    <x v="0"/>
    <x v="0"/>
    <x v="0"/>
    <x v="0"/>
    <x v="30"/>
    <x v="7"/>
    <x v="0"/>
    <x v="2"/>
    <x v="0"/>
    <x v="0"/>
    <x v="2"/>
    <x v="0"/>
    <x v="0"/>
    <x v="0"/>
    <x v="2"/>
    <x v="3"/>
    <x v="0"/>
    <x v="6"/>
    <x v="54"/>
    <x v="0"/>
    <x v="39"/>
    <x v="0"/>
    <x v="0"/>
  </r>
  <r>
    <x v="2"/>
    <x v="37"/>
    <x v="162"/>
    <x v="162"/>
    <x v="0"/>
    <x v="60"/>
    <x v="34"/>
    <x v="60"/>
    <x v="20"/>
    <x v="10"/>
    <x v="3"/>
    <x v="0"/>
    <x v="1"/>
    <x v="1"/>
    <x v="0"/>
    <x v="0"/>
    <x v="0"/>
    <x v="0"/>
    <x v="0"/>
    <x v="0"/>
    <x v="0"/>
    <x v="0"/>
    <x v="0"/>
    <x v="0"/>
    <x v="0"/>
    <x v="58"/>
    <x v="0"/>
    <x v="0"/>
    <x v="0"/>
    <x v="0"/>
    <x v="2"/>
    <x v="0"/>
    <x v="1"/>
    <x v="0"/>
    <x v="2"/>
    <x v="3"/>
    <x v="0"/>
    <x v="4"/>
    <x v="55"/>
    <x v="22"/>
    <x v="40"/>
    <x v="0"/>
    <x v="23"/>
  </r>
  <r>
    <x v="2"/>
    <x v="37"/>
    <x v="163"/>
    <x v="163"/>
    <x v="0"/>
    <x v="22"/>
    <x v="33"/>
    <x v="42"/>
    <x v="1"/>
    <x v="1"/>
    <x v="0"/>
    <x v="4"/>
    <x v="3"/>
    <x v="1"/>
    <x v="0"/>
    <x v="0"/>
    <x v="0"/>
    <x v="0"/>
    <x v="0"/>
    <x v="0"/>
    <x v="0"/>
    <x v="0"/>
    <x v="0"/>
    <x v="0"/>
    <x v="34"/>
    <x v="59"/>
    <x v="0"/>
    <x v="0"/>
    <x v="4"/>
    <x v="0"/>
    <x v="2"/>
    <x v="0"/>
    <x v="0"/>
    <x v="1"/>
    <x v="46"/>
    <x v="0"/>
    <x v="2"/>
    <x v="4"/>
    <x v="1"/>
    <x v="0"/>
    <x v="23"/>
    <x v="0"/>
    <x v="0"/>
  </r>
  <r>
    <x v="2"/>
    <x v="37"/>
    <x v="164"/>
    <x v="164"/>
    <x v="0"/>
    <x v="22"/>
    <x v="35"/>
    <x v="61"/>
    <x v="21"/>
    <x v="11"/>
    <x v="3"/>
    <x v="0"/>
    <x v="3"/>
    <x v="1"/>
    <x v="0"/>
    <x v="0"/>
    <x v="0"/>
    <x v="0"/>
    <x v="0"/>
    <x v="0"/>
    <x v="0"/>
    <x v="0"/>
    <x v="0"/>
    <x v="0"/>
    <x v="35"/>
    <x v="60"/>
    <x v="0"/>
    <x v="0"/>
    <x v="0"/>
    <x v="0"/>
    <x v="2"/>
    <x v="0"/>
    <x v="1"/>
    <x v="0"/>
    <x v="2"/>
    <x v="3"/>
    <x v="0"/>
    <x v="4"/>
    <x v="56"/>
    <x v="23"/>
    <x v="41"/>
    <x v="0"/>
    <x v="0"/>
  </r>
  <r>
    <x v="2"/>
    <x v="39"/>
    <x v="165"/>
    <x v="165"/>
    <x v="0"/>
    <x v="22"/>
    <x v="15"/>
    <x v="42"/>
    <x v="0"/>
    <x v="0"/>
    <x v="3"/>
    <x v="0"/>
    <x v="3"/>
    <x v="1"/>
    <x v="0"/>
    <x v="0"/>
    <x v="0"/>
    <x v="0"/>
    <x v="0"/>
    <x v="0"/>
    <x v="0"/>
    <x v="0"/>
    <x v="0"/>
    <x v="0"/>
    <x v="34"/>
    <x v="59"/>
    <x v="0"/>
    <x v="0"/>
    <x v="3"/>
    <x v="0"/>
    <x v="2"/>
    <x v="0"/>
    <x v="1"/>
    <x v="1"/>
    <x v="46"/>
    <x v="0"/>
    <x v="2"/>
    <x v="4"/>
    <x v="1"/>
    <x v="24"/>
    <x v="23"/>
    <x v="0"/>
    <x v="0"/>
  </r>
  <r>
    <x v="2"/>
    <x v="52"/>
    <x v="166"/>
    <x v="166"/>
    <x v="0"/>
    <x v="40"/>
    <x v="22"/>
    <x v="39"/>
    <x v="6"/>
    <x v="3"/>
    <x v="3"/>
    <x v="2"/>
    <x v="1"/>
    <x v="0"/>
    <x v="5"/>
    <x v="2"/>
    <x v="0"/>
    <x v="0"/>
    <x v="0"/>
    <x v="0"/>
    <x v="0"/>
    <x v="0"/>
    <x v="0"/>
    <x v="11"/>
    <x v="0"/>
    <x v="27"/>
    <x v="0"/>
    <x v="0"/>
    <x v="3"/>
    <x v="0"/>
    <x v="0"/>
    <x v="0"/>
    <x v="1"/>
    <x v="1"/>
    <x v="2"/>
    <x v="0"/>
    <x v="1"/>
    <x v="28"/>
    <x v="1"/>
    <x v="25"/>
    <x v="21"/>
    <x v="11"/>
    <x v="0"/>
  </r>
  <r>
    <x v="2"/>
    <x v="52"/>
    <x v="167"/>
    <x v="167"/>
    <x v="0"/>
    <x v="44"/>
    <x v="18"/>
    <x v="48"/>
    <x v="6"/>
    <x v="3"/>
    <x v="6"/>
    <x v="0"/>
    <x v="1"/>
    <x v="0"/>
    <x v="5"/>
    <x v="0"/>
    <x v="0"/>
    <x v="4"/>
    <x v="3"/>
    <x v="0"/>
    <x v="0"/>
    <x v="0"/>
    <x v="0"/>
    <x v="21"/>
    <x v="0"/>
    <x v="18"/>
    <x v="0"/>
    <x v="0"/>
    <x v="4"/>
    <x v="0"/>
    <x v="0"/>
    <x v="0"/>
    <x v="0"/>
    <x v="1"/>
    <x v="2"/>
    <x v="0"/>
    <x v="1"/>
    <x v="4"/>
    <x v="1"/>
    <x v="0"/>
    <x v="42"/>
    <x v="26"/>
    <x v="24"/>
  </r>
  <r>
    <x v="2"/>
    <x v="52"/>
    <x v="168"/>
    <x v="168"/>
    <x v="0"/>
    <x v="22"/>
    <x v="18"/>
    <x v="22"/>
    <x v="6"/>
    <x v="3"/>
    <x v="3"/>
    <x v="0"/>
    <x v="3"/>
    <x v="1"/>
    <x v="0"/>
    <x v="0"/>
    <x v="0"/>
    <x v="0"/>
    <x v="0"/>
    <x v="0"/>
    <x v="0"/>
    <x v="0"/>
    <x v="0"/>
    <x v="0"/>
    <x v="36"/>
    <x v="21"/>
    <x v="0"/>
    <x v="0"/>
    <x v="4"/>
    <x v="0"/>
    <x v="0"/>
    <x v="0"/>
    <x v="1"/>
    <x v="1"/>
    <x v="47"/>
    <x v="0"/>
    <x v="2"/>
    <x v="4"/>
    <x v="1"/>
    <x v="2"/>
    <x v="12"/>
    <x v="0"/>
    <x v="25"/>
  </r>
  <r>
    <x v="2"/>
    <x v="52"/>
    <x v="169"/>
    <x v="169"/>
    <x v="0"/>
    <x v="45"/>
    <x v="30"/>
    <x v="8"/>
    <x v="22"/>
    <x v="1"/>
    <x v="0"/>
    <x v="0"/>
    <x v="4"/>
    <x v="0"/>
    <x v="0"/>
    <x v="0"/>
    <x v="0"/>
    <x v="0"/>
    <x v="0"/>
    <x v="0"/>
    <x v="0"/>
    <x v="0"/>
    <x v="0"/>
    <x v="0"/>
    <x v="36"/>
    <x v="11"/>
    <x v="0"/>
    <x v="0"/>
    <x v="0"/>
    <x v="0"/>
    <x v="0"/>
    <x v="1"/>
    <x v="0"/>
    <x v="0"/>
    <x v="2"/>
    <x v="1"/>
    <x v="1"/>
    <x v="6"/>
    <x v="29"/>
    <x v="0"/>
    <x v="1"/>
    <x v="0"/>
    <x v="0"/>
  </r>
  <r>
    <x v="2"/>
    <x v="52"/>
    <x v="170"/>
    <x v="170"/>
    <x v="0"/>
    <x v="61"/>
    <x v="0"/>
    <x v="55"/>
    <x v="2"/>
    <x v="1"/>
    <x v="0"/>
    <x v="0"/>
    <x v="1"/>
    <x v="0"/>
    <x v="5"/>
    <x v="0"/>
    <x v="0"/>
    <x v="0"/>
    <x v="0"/>
    <x v="0"/>
    <x v="0"/>
    <x v="0"/>
    <x v="0"/>
    <x v="8"/>
    <x v="0"/>
    <x v="58"/>
    <x v="0"/>
    <x v="0"/>
    <x v="0"/>
    <x v="0"/>
    <x v="0"/>
    <x v="1"/>
    <x v="0"/>
    <x v="0"/>
    <x v="48"/>
    <x v="3"/>
    <x v="0"/>
    <x v="4"/>
    <x v="57"/>
    <x v="0"/>
    <x v="1"/>
    <x v="0"/>
    <x v="0"/>
  </r>
  <r>
    <x v="2"/>
    <x v="52"/>
    <x v="171"/>
    <x v="171"/>
    <x v="0"/>
    <x v="3"/>
    <x v="15"/>
    <x v="58"/>
    <x v="6"/>
    <x v="3"/>
    <x v="3"/>
    <x v="0"/>
    <x v="3"/>
    <x v="0"/>
    <x v="0"/>
    <x v="0"/>
    <x v="0"/>
    <x v="0"/>
    <x v="0"/>
    <x v="0"/>
    <x v="0"/>
    <x v="0"/>
    <x v="0"/>
    <x v="0"/>
    <x v="37"/>
    <x v="55"/>
    <x v="0"/>
    <x v="2"/>
    <x v="3"/>
    <x v="0"/>
    <x v="0"/>
    <x v="0"/>
    <x v="1"/>
    <x v="1"/>
    <x v="49"/>
    <x v="0"/>
    <x v="0"/>
    <x v="4"/>
    <x v="1"/>
    <x v="16"/>
    <x v="33"/>
    <x v="0"/>
    <x v="0"/>
  </r>
  <r>
    <x v="2"/>
    <x v="53"/>
    <x v="172"/>
    <x v="172"/>
    <x v="0"/>
    <x v="41"/>
    <x v="14"/>
    <x v="44"/>
    <x v="2"/>
    <x v="1"/>
    <x v="6"/>
    <x v="0"/>
    <x v="1"/>
    <x v="0"/>
    <x v="0"/>
    <x v="0"/>
    <x v="0"/>
    <x v="0"/>
    <x v="0"/>
    <x v="0"/>
    <x v="0"/>
    <x v="0"/>
    <x v="0"/>
    <x v="0"/>
    <x v="0"/>
    <x v="43"/>
    <x v="0"/>
    <x v="0"/>
    <x v="0"/>
    <x v="0"/>
    <x v="0"/>
    <x v="1"/>
    <x v="0"/>
    <x v="0"/>
    <x v="50"/>
    <x v="3"/>
    <x v="2"/>
    <x v="4"/>
    <x v="58"/>
    <x v="0"/>
    <x v="1"/>
    <x v="0"/>
    <x v="0"/>
  </r>
  <r>
    <x v="2"/>
    <x v="53"/>
    <x v="173"/>
    <x v="173"/>
    <x v="0"/>
    <x v="23"/>
    <x v="28"/>
    <x v="62"/>
    <x v="2"/>
    <x v="1"/>
    <x v="4"/>
    <x v="0"/>
    <x v="1"/>
    <x v="0"/>
    <x v="0"/>
    <x v="0"/>
    <x v="0"/>
    <x v="0"/>
    <x v="0"/>
    <x v="0"/>
    <x v="0"/>
    <x v="0"/>
    <x v="0"/>
    <x v="0"/>
    <x v="22"/>
    <x v="57"/>
    <x v="0"/>
    <x v="0"/>
    <x v="3"/>
    <x v="0"/>
    <x v="0"/>
    <x v="1"/>
    <x v="0"/>
    <x v="1"/>
    <x v="2"/>
    <x v="0"/>
    <x v="2"/>
    <x v="4"/>
    <x v="1"/>
    <x v="0"/>
    <x v="1"/>
    <x v="27"/>
    <x v="0"/>
  </r>
  <r>
    <x v="2"/>
    <x v="53"/>
    <x v="174"/>
    <x v="174"/>
    <x v="0"/>
    <x v="61"/>
    <x v="36"/>
    <x v="55"/>
    <x v="13"/>
    <x v="9"/>
    <x v="6"/>
    <x v="0"/>
    <x v="1"/>
    <x v="0"/>
    <x v="0"/>
    <x v="0"/>
    <x v="0"/>
    <x v="0"/>
    <x v="0"/>
    <x v="0"/>
    <x v="0"/>
    <x v="0"/>
    <x v="0"/>
    <x v="0"/>
    <x v="0"/>
    <x v="53"/>
    <x v="0"/>
    <x v="0"/>
    <x v="0"/>
    <x v="0"/>
    <x v="0"/>
    <x v="0"/>
    <x v="0"/>
    <x v="0"/>
    <x v="51"/>
    <x v="3"/>
    <x v="0"/>
    <x v="4"/>
    <x v="59"/>
    <x v="0"/>
    <x v="31"/>
    <x v="0"/>
    <x v="0"/>
  </r>
  <r>
    <x v="2"/>
    <x v="53"/>
    <x v="175"/>
    <x v="175"/>
    <x v="0"/>
    <x v="5"/>
    <x v="15"/>
    <x v="5"/>
    <x v="13"/>
    <x v="9"/>
    <x v="6"/>
    <x v="0"/>
    <x v="1"/>
    <x v="0"/>
    <x v="0"/>
    <x v="0"/>
    <x v="0"/>
    <x v="0"/>
    <x v="0"/>
    <x v="0"/>
    <x v="0"/>
    <x v="0"/>
    <x v="0"/>
    <x v="0"/>
    <x v="0"/>
    <x v="6"/>
    <x v="0"/>
    <x v="0"/>
    <x v="3"/>
    <x v="0"/>
    <x v="0"/>
    <x v="0"/>
    <x v="0"/>
    <x v="1"/>
    <x v="2"/>
    <x v="0"/>
    <x v="1"/>
    <x v="4"/>
    <x v="1"/>
    <x v="0"/>
    <x v="2"/>
    <x v="12"/>
    <x v="0"/>
  </r>
  <r>
    <x v="2"/>
    <x v="54"/>
    <x v="176"/>
    <x v="176"/>
    <x v="0"/>
    <x v="62"/>
    <x v="14"/>
    <x v="63"/>
    <x v="23"/>
    <x v="12"/>
    <x v="4"/>
    <x v="4"/>
    <x v="1"/>
    <x v="0"/>
    <x v="5"/>
    <x v="0"/>
    <x v="0"/>
    <x v="0"/>
    <x v="0"/>
    <x v="0"/>
    <x v="0"/>
    <x v="0"/>
    <x v="0"/>
    <x v="8"/>
    <x v="0"/>
    <x v="61"/>
    <x v="0"/>
    <x v="0"/>
    <x v="0"/>
    <x v="0"/>
    <x v="0"/>
    <x v="0"/>
    <x v="0"/>
    <x v="0"/>
    <x v="52"/>
    <x v="3"/>
    <x v="0"/>
    <x v="4"/>
    <x v="60"/>
    <x v="0"/>
    <x v="43"/>
    <x v="0"/>
    <x v="0"/>
  </r>
  <r>
    <x v="2"/>
    <x v="54"/>
    <x v="177"/>
    <x v="177"/>
    <x v="0"/>
    <x v="13"/>
    <x v="14"/>
    <x v="16"/>
    <x v="6"/>
    <x v="3"/>
    <x v="4"/>
    <x v="2"/>
    <x v="0"/>
    <x v="0"/>
    <x v="9"/>
    <x v="0"/>
    <x v="0"/>
    <x v="0"/>
    <x v="0"/>
    <x v="0"/>
    <x v="0"/>
    <x v="0"/>
    <x v="0"/>
    <x v="2"/>
    <x v="0"/>
    <x v="18"/>
    <x v="0"/>
    <x v="0"/>
    <x v="0"/>
    <x v="0"/>
    <x v="0"/>
    <x v="0"/>
    <x v="0"/>
    <x v="0"/>
    <x v="4"/>
    <x v="1"/>
    <x v="0"/>
    <x v="4"/>
    <x v="61"/>
    <x v="0"/>
    <x v="38"/>
    <x v="0"/>
    <x v="0"/>
  </r>
  <r>
    <x v="2"/>
    <x v="54"/>
    <x v="178"/>
    <x v="178"/>
    <x v="0"/>
    <x v="59"/>
    <x v="14"/>
    <x v="49"/>
    <x v="3"/>
    <x v="2"/>
    <x v="4"/>
    <x v="0"/>
    <x v="1"/>
    <x v="0"/>
    <x v="0"/>
    <x v="0"/>
    <x v="0"/>
    <x v="0"/>
    <x v="0"/>
    <x v="0"/>
    <x v="6"/>
    <x v="0"/>
    <x v="0"/>
    <x v="14"/>
    <x v="0"/>
    <x v="11"/>
    <x v="0"/>
    <x v="0"/>
    <x v="0"/>
    <x v="0"/>
    <x v="0"/>
    <x v="0"/>
    <x v="0"/>
    <x v="0"/>
    <x v="44"/>
    <x v="3"/>
    <x v="0"/>
    <x v="4"/>
    <x v="62"/>
    <x v="0"/>
    <x v="44"/>
    <x v="0"/>
    <x v="0"/>
  </r>
  <r>
    <x v="2"/>
    <x v="54"/>
    <x v="179"/>
    <x v="179"/>
    <x v="0"/>
    <x v="63"/>
    <x v="3"/>
    <x v="38"/>
    <x v="0"/>
    <x v="0"/>
    <x v="3"/>
    <x v="0"/>
    <x v="3"/>
    <x v="1"/>
    <x v="0"/>
    <x v="0"/>
    <x v="0"/>
    <x v="0"/>
    <x v="0"/>
    <x v="0"/>
    <x v="0"/>
    <x v="0"/>
    <x v="0"/>
    <x v="0"/>
    <x v="26"/>
    <x v="23"/>
    <x v="2"/>
    <x v="1"/>
    <x v="3"/>
    <x v="0"/>
    <x v="0"/>
    <x v="0"/>
    <x v="0"/>
    <x v="1"/>
    <x v="2"/>
    <x v="0"/>
    <x v="1"/>
    <x v="4"/>
    <x v="1"/>
    <x v="0"/>
    <x v="45"/>
    <x v="0"/>
    <x v="0"/>
  </r>
  <r>
    <x v="2"/>
    <x v="55"/>
    <x v="180"/>
    <x v="180"/>
    <x v="0"/>
    <x v="3"/>
    <x v="18"/>
    <x v="11"/>
    <x v="7"/>
    <x v="4"/>
    <x v="0"/>
    <x v="0"/>
    <x v="1"/>
    <x v="1"/>
    <x v="0"/>
    <x v="0"/>
    <x v="0"/>
    <x v="0"/>
    <x v="0"/>
    <x v="0"/>
    <x v="3"/>
    <x v="0"/>
    <x v="0"/>
    <x v="11"/>
    <x v="0"/>
    <x v="23"/>
    <x v="0"/>
    <x v="2"/>
    <x v="4"/>
    <x v="0"/>
    <x v="1"/>
    <x v="0"/>
    <x v="0"/>
    <x v="1"/>
    <x v="13"/>
    <x v="0"/>
    <x v="3"/>
    <x v="4"/>
    <x v="1"/>
    <x v="0"/>
    <x v="3"/>
    <x v="5"/>
    <x v="26"/>
  </r>
  <r>
    <x v="2"/>
    <x v="56"/>
    <x v="181"/>
    <x v="181"/>
    <x v="0"/>
    <x v="64"/>
    <x v="6"/>
    <x v="54"/>
    <x v="7"/>
    <x v="4"/>
    <x v="4"/>
    <x v="0"/>
    <x v="1"/>
    <x v="0"/>
    <x v="13"/>
    <x v="0"/>
    <x v="0"/>
    <x v="0"/>
    <x v="0"/>
    <x v="0"/>
    <x v="0"/>
    <x v="0"/>
    <x v="0"/>
    <x v="0"/>
    <x v="0"/>
    <x v="52"/>
    <x v="0"/>
    <x v="2"/>
    <x v="3"/>
    <x v="0"/>
    <x v="0"/>
    <x v="0"/>
    <x v="0"/>
    <x v="1"/>
    <x v="2"/>
    <x v="0"/>
    <x v="1"/>
    <x v="4"/>
    <x v="1"/>
    <x v="0"/>
    <x v="29"/>
    <x v="28"/>
    <x v="0"/>
  </r>
  <r>
    <x v="2"/>
    <x v="56"/>
    <x v="182"/>
    <x v="182"/>
    <x v="1"/>
    <x v="26"/>
    <x v="4"/>
    <x v="3"/>
    <x v="1"/>
    <x v="1"/>
    <x v="1"/>
    <x v="2"/>
    <x v="2"/>
    <x v="0"/>
    <x v="0"/>
    <x v="0"/>
    <x v="0"/>
    <x v="0"/>
    <x v="0"/>
    <x v="0"/>
    <x v="6"/>
    <x v="0"/>
    <x v="0"/>
    <x v="14"/>
    <x v="0"/>
    <x v="21"/>
    <x v="0"/>
    <x v="2"/>
    <x v="2"/>
    <x v="1"/>
    <x v="0"/>
    <x v="1"/>
    <x v="0"/>
    <x v="1"/>
    <x v="2"/>
    <x v="0"/>
    <x v="1"/>
    <x v="4"/>
    <x v="1"/>
    <x v="0"/>
    <x v="1"/>
    <x v="0"/>
    <x v="0"/>
  </r>
  <r>
    <x v="2"/>
    <x v="56"/>
    <x v="183"/>
    <x v="183"/>
    <x v="0"/>
    <x v="53"/>
    <x v="6"/>
    <x v="28"/>
    <x v="6"/>
    <x v="3"/>
    <x v="3"/>
    <x v="0"/>
    <x v="1"/>
    <x v="1"/>
    <x v="0"/>
    <x v="0"/>
    <x v="0"/>
    <x v="0"/>
    <x v="0"/>
    <x v="0"/>
    <x v="0"/>
    <x v="0"/>
    <x v="0"/>
    <x v="0"/>
    <x v="0"/>
    <x v="20"/>
    <x v="0"/>
    <x v="2"/>
    <x v="3"/>
    <x v="0"/>
    <x v="0"/>
    <x v="0"/>
    <x v="1"/>
    <x v="1"/>
    <x v="21"/>
    <x v="0"/>
    <x v="3"/>
    <x v="4"/>
    <x v="1"/>
    <x v="26"/>
    <x v="46"/>
    <x v="29"/>
    <x v="0"/>
  </r>
  <r>
    <x v="2"/>
    <x v="56"/>
    <x v="184"/>
    <x v="184"/>
    <x v="0"/>
    <x v="45"/>
    <x v="10"/>
    <x v="36"/>
    <x v="9"/>
    <x v="5"/>
    <x v="4"/>
    <x v="0"/>
    <x v="0"/>
    <x v="0"/>
    <x v="0"/>
    <x v="0"/>
    <x v="0"/>
    <x v="0"/>
    <x v="0"/>
    <x v="0"/>
    <x v="0"/>
    <x v="0"/>
    <x v="0"/>
    <x v="0"/>
    <x v="0"/>
    <x v="38"/>
    <x v="0"/>
    <x v="0"/>
    <x v="3"/>
    <x v="0"/>
    <x v="0"/>
    <x v="0"/>
    <x v="0"/>
    <x v="1"/>
    <x v="2"/>
    <x v="0"/>
    <x v="1"/>
    <x v="4"/>
    <x v="1"/>
    <x v="0"/>
    <x v="19"/>
    <x v="0"/>
    <x v="0"/>
  </r>
  <r>
    <x v="2"/>
    <x v="56"/>
    <x v="185"/>
    <x v="185"/>
    <x v="0"/>
    <x v="59"/>
    <x v="15"/>
    <x v="49"/>
    <x v="2"/>
    <x v="1"/>
    <x v="0"/>
    <x v="0"/>
    <x v="0"/>
    <x v="0"/>
    <x v="5"/>
    <x v="5"/>
    <x v="0"/>
    <x v="0"/>
    <x v="0"/>
    <x v="0"/>
    <x v="0"/>
    <x v="0"/>
    <x v="0"/>
    <x v="18"/>
    <x v="0"/>
    <x v="2"/>
    <x v="0"/>
    <x v="0"/>
    <x v="4"/>
    <x v="0"/>
    <x v="0"/>
    <x v="1"/>
    <x v="0"/>
    <x v="1"/>
    <x v="2"/>
    <x v="0"/>
    <x v="1"/>
    <x v="4"/>
    <x v="1"/>
    <x v="0"/>
    <x v="1"/>
    <x v="0"/>
    <x v="27"/>
  </r>
  <r>
    <x v="2"/>
    <x v="56"/>
    <x v="186"/>
    <x v="186"/>
    <x v="1"/>
    <x v="34"/>
    <x v="18"/>
    <x v="3"/>
    <x v="1"/>
    <x v="1"/>
    <x v="1"/>
    <x v="1"/>
    <x v="2"/>
    <x v="0"/>
    <x v="0"/>
    <x v="0"/>
    <x v="0"/>
    <x v="0"/>
    <x v="0"/>
    <x v="0"/>
    <x v="0"/>
    <x v="0"/>
    <x v="0"/>
    <x v="0"/>
    <x v="26"/>
    <x v="51"/>
    <x v="0"/>
    <x v="0"/>
    <x v="2"/>
    <x v="1"/>
    <x v="0"/>
    <x v="1"/>
    <x v="0"/>
    <x v="1"/>
    <x v="2"/>
    <x v="0"/>
    <x v="1"/>
    <x v="4"/>
    <x v="1"/>
    <x v="0"/>
    <x v="1"/>
    <x v="0"/>
    <x v="0"/>
  </r>
  <r>
    <x v="2"/>
    <x v="57"/>
    <x v="187"/>
    <x v="187"/>
    <x v="0"/>
    <x v="48"/>
    <x v="15"/>
    <x v="51"/>
    <x v="7"/>
    <x v="4"/>
    <x v="0"/>
    <x v="0"/>
    <x v="1"/>
    <x v="0"/>
    <x v="9"/>
    <x v="0"/>
    <x v="0"/>
    <x v="0"/>
    <x v="0"/>
    <x v="0"/>
    <x v="5"/>
    <x v="0"/>
    <x v="10"/>
    <x v="19"/>
    <x v="0"/>
    <x v="1"/>
    <x v="1"/>
    <x v="1"/>
    <x v="1"/>
    <x v="0"/>
    <x v="0"/>
    <x v="1"/>
    <x v="0"/>
    <x v="1"/>
    <x v="2"/>
    <x v="0"/>
    <x v="1"/>
    <x v="4"/>
    <x v="1"/>
    <x v="0"/>
    <x v="1"/>
    <x v="0"/>
    <x v="0"/>
  </r>
  <r>
    <x v="2"/>
    <x v="57"/>
    <x v="188"/>
    <x v="188"/>
    <x v="0"/>
    <x v="17"/>
    <x v="6"/>
    <x v="18"/>
    <x v="2"/>
    <x v="1"/>
    <x v="6"/>
    <x v="0"/>
    <x v="1"/>
    <x v="0"/>
    <x v="6"/>
    <x v="0"/>
    <x v="0"/>
    <x v="0"/>
    <x v="0"/>
    <x v="0"/>
    <x v="7"/>
    <x v="0"/>
    <x v="0"/>
    <x v="13"/>
    <x v="0"/>
    <x v="39"/>
    <x v="0"/>
    <x v="2"/>
    <x v="3"/>
    <x v="0"/>
    <x v="0"/>
    <x v="1"/>
    <x v="0"/>
    <x v="1"/>
    <x v="2"/>
    <x v="0"/>
    <x v="1"/>
    <x v="4"/>
    <x v="1"/>
    <x v="0"/>
    <x v="1"/>
    <x v="24"/>
    <x v="0"/>
  </r>
  <r>
    <x v="2"/>
    <x v="57"/>
    <x v="189"/>
    <x v="189"/>
    <x v="0"/>
    <x v="16"/>
    <x v="6"/>
    <x v="17"/>
    <x v="7"/>
    <x v="4"/>
    <x v="4"/>
    <x v="0"/>
    <x v="0"/>
    <x v="0"/>
    <x v="6"/>
    <x v="0"/>
    <x v="0"/>
    <x v="0"/>
    <x v="0"/>
    <x v="0"/>
    <x v="0"/>
    <x v="0"/>
    <x v="0"/>
    <x v="3"/>
    <x v="0"/>
    <x v="3"/>
    <x v="0"/>
    <x v="2"/>
    <x v="3"/>
    <x v="0"/>
    <x v="0"/>
    <x v="0"/>
    <x v="0"/>
    <x v="1"/>
    <x v="2"/>
    <x v="0"/>
    <x v="1"/>
    <x v="4"/>
    <x v="1"/>
    <x v="0"/>
    <x v="25"/>
    <x v="0"/>
    <x v="0"/>
  </r>
  <r>
    <x v="2"/>
    <x v="57"/>
    <x v="190"/>
    <x v="190"/>
    <x v="1"/>
    <x v="13"/>
    <x v="18"/>
    <x v="3"/>
    <x v="1"/>
    <x v="1"/>
    <x v="1"/>
    <x v="1"/>
    <x v="2"/>
    <x v="0"/>
    <x v="0"/>
    <x v="0"/>
    <x v="0"/>
    <x v="0"/>
    <x v="0"/>
    <x v="0"/>
    <x v="6"/>
    <x v="0"/>
    <x v="0"/>
    <x v="14"/>
    <x v="0"/>
    <x v="2"/>
    <x v="0"/>
    <x v="0"/>
    <x v="2"/>
    <x v="1"/>
    <x v="0"/>
    <x v="1"/>
    <x v="0"/>
    <x v="1"/>
    <x v="2"/>
    <x v="0"/>
    <x v="1"/>
    <x v="4"/>
    <x v="1"/>
    <x v="0"/>
    <x v="1"/>
    <x v="0"/>
    <x v="0"/>
  </r>
  <r>
    <x v="2"/>
    <x v="58"/>
    <x v="191"/>
    <x v="191"/>
    <x v="0"/>
    <x v="20"/>
    <x v="18"/>
    <x v="21"/>
    <x v="1"/>
    <x v="1"/>
    <x v="1"/>
    <x v="0"/>
    <x v="0"/>
    <x v="1"/>
    <x v="0"/>
    <x v="0"/>
    <x v="0"/>
    <x v="0"/>
    <x v="0"/>
    <x v="0"/>
    <x v="0"/>
    <x v="0"/>
    <x v="0"/>
    <x v="0"/>
    <x v="0"/>
    <x v="9"/>
    <x v="0"/>
    <x v="2"/>
    <x v="4"/>
    <x v="0"/>
    <x v="1"/>
    <x v="1"/>
    <x v="0"/>
    <x v="1"/>
    <x v="53"/>
    <x v="0"/>
    <x v="3"/>
    <x v="29"/>
    <x v="1"/>
    <x v="0"/>
    <x v="1"/>
    <x v="0"/>
    <x v="19"/>
  </r>
  <r>
    <x v="2"/>
    <x v="57"/>
    <x v="192"/>
    <x v="192"/>
    <x v="0"/>
    <x v="46"/>
    <x v="0"/>
    <x v="23"/>
    <x v="1"/>
    <x v="1"/>
    <x v="1"/>
    <x v="0"/>
    <x v="1"/>
    <x v="0"/>
    <x v="0"/>
    <x v="0"/>
    <x v="0"/>
    <x v="0"/>
    <x v="0"/>
    <x v="0"/>
    <x v="0"/>
    <x v="0"/>
    <x v="0"/>
    <x v="0"/>
    <x v="0"/>
    <x v="10"/>
    <x v="0"/>
    <x v="2"/>
    <x v="0"/>
    <x v="0"/>
    <x v="0"/>
    <x v="1"/>
    <x v="0"/>
    <x v="0"/>
    <x v="54"/>
    <x v="3"/>
    <x v="0"/>
    <x v="4"/>
    <x v="52"/>
    <x v="0"/>
    <x v="1"/>
    <x v="0"/>
    <x v="0"/>
  </r>
  <r>
    <x v="2"/>
    <x v="59"/>
    <x v="193"/>
    <x v="193"/>
    <x v="1"/>
    <x v="60"/>
    <x v="1"/>
    <x v="3"/>
    <x v="1"/>
    <x v="1"/>
    <x v="1"/>
    <x v="1"/>
    <x v="2"/>
    <x v="1"/>
    <x v="0"/>
    <x v="0"/>
    <x v="0"/>
    <x v="0"/>
    <x v="0"/>
    <x v="0"/>
    <x v="0"/>
    <x v="0"/>
    <x v="0"/>
    <x v="0"/>
    <x v="0"/>
    <x v="58"/>
    <x v="2"/>
    <x v="1"/>
    <x v="1"/>
    <x v="1"/>
    <x v="0"/>
    <x v="1"/>
    <x v="0"/>
    <x v="1"/>
    <x v="2"/>
    <x v="0"/>
    <x v="1"/>
    <x v="30"/>
    <x v="1"/>
    <x v="0"/>
    <x v="1"/>
    <x v="0"/>
    <x v="0"/>
  </r>
  <r>
    <x v="2"/>
    <x v="59"/>
    <x v="194"/>
    <x v="194"/>
    <x v="0"/>
    <x v="21"/>
    <x v="18"/>
    <x v="22"/>
    <x v="13"/>
    <x v="9"/>
    <x v="4"/>
    <x v="0"/>
    <x v="1"/>
    <x v="0"/>
    <x v="5"/>
    <x v="0"/>
    <x v="0"/>
    <x v="0"/>
    <x v="0"/>
    <x v="0"/>
    <x v="1"/>
    <x v="0"/>
    <x v="0"/>
    <x v="11"/>
    <x v="0"/>
    <x v="0"/>
    <x v="0"/>
    <x v="2"/>
    <x v="4"/>
    <x v="0"/>
    <x v="0"/>
    <x v="0"/>
    <x v="0"/>
    <x v="1"/>
    <x v="2"/>
    <x v="0"/>
    <x v="1"/>
    <x v="4"/>
    <x v="1"/>
    <x v="0"/>
    <x v="12"/>
    <x v="4"/>
    <x v="25"/>
  </r>
  <r>
    <x v="2"/>
    <x v="59"/>
    <x v="195"/>
    <x v="195"/>
    <x v="2"/>
    <x v="61"/>
    <x v="8"/>
    <x v="55"/>
    <x v="1"/>
    <x v="1"/>
    <x v="1"/>
    <x v="0"/>
    <x v="0"/>
    <x v="0"/>
    <x v="0"/>
    <x v="0"/>
    <x v="0"/>
    <x v="0"/>
    <x v="0"/>
    <x v="0"/>
    <x v="0"/>
    <x v="0"/>
    <x v="0"/>
    <x v="0"/>
    <x v="0"/>
    <x v="53"/>
    <x v="0"/>
    <x v="2"/>
    <x v="0"/>
    <x v="0"/>
    <x v="0"/>
    <x v="1"/>
    <x v="0"/>
    <x v="0"/>
    <x v="55"/>
    <x v="3"/>
    <x v="0"/>
    <x v="4"/>
    <x v="63"/>
    <x v="0"/>
    <x v="1"/>
    <x v="0"/>
    <x v="0"/>
  </r>
  <r>
    <x v="2"/>
    <x v="59"/>
    <x v="196"/>
    <x v="196"/>
    <x v="2"/>
    <x v="27"/>
    <x v="37"/>
    <x v="29"/>
    <x v="1"/>
    <x v="1"/>
    <x v="1"/>
    <x v="0"/>
    <x v="4"/>
    <x v="0"/>
    <x v="0"/>
    <x v="0"/>
    <x v="0"/>
    <x v="0"/>
    <x v="0"/>
    <x v="0"/>
    <x v="0"/>
    <x v="0"/>
    <x v="0"/>
    <x v="0"/>
    <x v="0"/>
    <x v="30"/>
    <x v="0"/>
    <x v="2"/>
    <x v="0"/>
    <x v="0"/>
    <x v="0"/>
    <x v="1"/>
    <x v="0"/>
    <x v="0"/>
    <x v="2"/>
    <x v="3"/>
    <x v="1"/>
    <x v="6"/>
    <x v="64"/>
    <x v="0"/>
    <x v="1"/>
    <x v="0"/>
    <x v="0"/>
  </r>
  <r>
    <x v="2"/>
    <x v="59"/>
    <x v="197"/>
    <x v="197"/>
    <x v="0"/>
    <x v="5"/>
    <x v="38"/>
    <x v="5"/>
    <x v="1"/>
    <x v="1"/>
    <x v="1"/>
    <x v="0"/>
    <x v="1"/>
    <x v="0"/>
    <x v="0"/>
    <x v="0"/>
    <x v="0"/>
    <x v="0"/>
    <x v="0"/>
    <x v="0"/>
    <x v="0"/>
    <x v="0"/>
    <x v="11"/>
    <x v="22"/>
    <x v="0"/>
    <x v="1"/>
    <x v="1"/>
    <x v="1"/>
    <x v="1"/>
    <x v="0"/>
    <x v="0"/>
    <x v="1"/>
    <x v="0"/>
    <x v="1"/>
    <x v="28"/>
    <x v="0"/>
    <x v="1"/>
    <x v="1"/>
    <x v="1"/>
    <x v="0"/>
    <x v="1"/>
    <x v="0"/>
    <x v="0"/>
  </r>
  <r>
    <x v="2"/>
    <x v="59"/>
    <x v="198"/>
    <x v="198"/>
    <x v="0"/>
    <x v="43"/>
    <x v="38"/>
    <x v="46"/>
    <x v="1"/>
    <x v="1"/>
    <x v="1"/>
    <x v="0"/>
    <x v="1"/>
    <x v="0"/>
    <x v="0"/>
    <x v="0"/>
    <x v="0"/>
    <x v="0"/>
    <x v="0"/>
    <x v="0"/>
    <x v="0"/>
    <x v="0"/>
    <x v="12"/>
    <x v="23"/>
    <x v="0"/>
    <x v="1"/>
    <x v="1"/>
    <x v="1"/>
    <x v="1"/>
    <x v="0"/>
    <x v="0"/>
    <x v="1"/>
    <x v="0"/>
    <x v="1"/>
    <x v="9"/>
    <x v="0"/>
    <x v="1"/>
    <x v="1"/>
    <x v="1"/>
    <x v="0"/>
    <x v="1"/>
    <x v="0"/>
    <x v="0"/>
  </r>
  <r>
    <x v="2"/>
    <x v="59"/>
    <x v="199"/>
    <x v="199"/>
    <x v="0"/>
    <x v="46"/>
    <x v="18"/>
    <x v="23"/>
    <x v="13"/>
    <x v="9"/>
    <x v="0"/>
    <x v="0"/>
    <x v="1"/>
    <x v="0"/>
    <x v="4"/>
    <x v="0"/>
    <x v="0"/>
    <x v="0"/>
    <x v="1"/>
    <x v="0"/>
    <x v="0"/>
    <x v="0"/>
    <x v="0"/>
    <x v="4"/>
    <x v="0"/>
    <x v="13"/>
    <x v="0"/>
    <x v="2"/>
    <x v="4"/>
    <x v="0"/>
    <x v="0"/>
    <x v="0"/>
    <x v="0"/>
    <x v="1"/>
    <x v="2"/>
    <x v="0"/>
    <x v="1"/>
    <x v="4"/>
    <x v="1"/>
    <x v="0"/>
    <x v="13"/>
    <x v="30"/>
    <x v="28"/>
  </r>
  <r>
    <x v="2"/>
    <x v="59"/>
    <x v="200"/>
    <x v="200"/>
    <x v="0"/>
    <x v="25"/>
    <x v="18"/>
    <x v="26"/>
    <x v="13"/>
    <x v="9"/>
    <x v="0"/>
    <x v="0"/>
    <x v="1"/>
    <x v="0"/>
    <x v="1"/>
    <x v="0"/>
    <x v="0"/>
    <x v="0"/>
    <x v="3"/>
    <x v="0"/>
    <x v="1"/>
    <x v="0"/>
    <x v="0"/>
    <x v="18"/>
    <x v="0"/>
    <x v="17"/>
    <x v="0"/>
    <x v="2"/>
    <x v="4"/>
    <x v="0"/>
    <x v="0"/>
    <x v="0"/>
    <x v="0"/>
    <x v="1"/>
    <x v="2"/>
    <x v="0"/>
    <x v="1"/>
    <x v="4"/>
    <x v="1"/>
    <x v="0"/>
    <x v="32"/>
    <x v="23"/>
    <x v="29"/>
  </r>
  <r>
    <x v="2"/>
    <x v="60"/>
    <x v="201"/>
    <x v="201"/>
    <x v="0"/>
    <x v="65"/>
    <x v="8"/>
    <x v="61"/>
    <x v="1"/>
    <x v="1"/>
    <x v="1"/>
    <x v="0"/>
    <x v="1"/>
    <x v="0"/>
    <x v="0"/>
    <x v="0"/>
    <x v="0"/>
    <x v="0"/>
    <x v="0"/>
    <x v="0"/>
    <x v="0"/>
    <x v="0"/>
    <x v="0"/>
    <x v="0"/>
    <x v="0"/>
    <x v="60"/>
    <x v="0"/>
    <x v="2"/>
    <x v="0"/>
    <x v="0"/>
    <x v="0"/>
    <x v="1"/>
    <x v="0"/>
    <x v="0"/>
    <x v="35"/>
    <x v="3"/>
    <x v="0"/>
    <x v="4"/>
    <x v="65"/>
    <x v="0"/>
    <x v="1"/>
    <x v="0"/>
    <x v="0"/>
  </r>
  <r>
    <x v="2"/>
    <x v="60"/>
    <x v="202"/>
    <x v="202"/>
    <x v="0"/>
    <x v="41"/>
    <x v="15"/>
    <x v="44"/>
    <x v="2"/>
    <x v="1"/>
    <x v="6"/>
    <x v="0"/>
    <x v="1"/>
    <x v="0"/>
    <x v="7"/>
    <x v="0"/>
    <x v="0"/>
    <x v="0"/>
    <x v="0"/>
    <x v="0"/>
    <x v="6"/>
    <x v="0"/>
    <x v="0"/>
    <x v="9"/>
    <x v="0"/>
    <x v="57"/>
    <x v="0"/>
    <x v="0"/>
    <x v="3"/>
    <x v="0"/>
    <x v="0"/>
    <x v="1"/>
    <x v="0"/>
    <x v="1"/>
    <x v="2"/>
    <x v="0"/>
    <x v="1"/>
    <x v="4"/>
    <x v="1"/>
    <x v="0"/>
    <x v="1"/>
    <x v="31"/>
    <x v="0"/>
  </r>
  <r>
    <x v="2"/>
    <x v="60"/>
    <x v="203"/>
    <x v="203"/>
    <x v="0"/>
    <x v="24"/>
    <x v="17"/>
    <x v="25"/>
    <x v="2"/>
    <x v="1"/>
    <x v="6"/>
    <x v="0"/>
    <x v="1"/>
    <x v="0"/>
    <x v="1"/>
    <x v="0"/>
    <x v="0"/>
    <x v="0"/>
    <x v="0"/>
    <x v="0"/>
    <x v="6"/>
    <x v="0"/>
    <x v="0"/>
    <x v="8"/>
    <x v="0"/>
    <x v="11"/>
    <x v="0"/>
    <x v="0"/>
    <x v="3"/>
    <x v="0"/>
    <x v="0"/>
    <x v="1"/>
    <x v="0"/>
    <x v="1"/>
    <x v="2"/>
    <x v="0"/>
    <x v="1"/>
    <x v="4"/>
    <x v="1"/>
    <x v="0"/>
    <x v="1"/>
    <x v="32"/>
    <x v="0"/>
  </r>
  <r>
    <x v="2"/>
    <x v="60"/>
    <x v="204"/>
    <x v="204"/>
    <x v="0"/>
    <x v="57"/>
    <x v="15"/>
    <x v="47"/>
    <x v="24"/>
    <x v="13"/>
    <x v="6"/>
    <x v="0"/>
    <x v="1"/>
    <x v="0"/>
    <x v="5"/>
    <x v="0"/>
    <x v="0"/>
    <x v="10"/>
    <x v="5"/>
    <x v="0"/>
    <x v="0"/>
    <x v="0"/>
    <x v="0"/>
    <x v="21"/>
    <x v="4"/>
    <x v="11"/>
    <x v="0"/>
    <x v="2"/>
    <x v="3"/>
    <x v="0"/>
    <x v="0"/>
    <x v="0"/>
    <x v="0"/>
    <x v="1"/>
    <x v="2"/>
    <x v="0"/>
    <x v="1"/>
    <x v="4"/>
    <x v="1"/>
    <x v="0"/>
    <x v="36"/>
    <x v="33"/>
    <x v="0"/>
  </r>
  <r>
    <x v="2"/>
    <x v="60"/>
    <x v="205"/>
    <x v="205"/>
    <x v="0"/>
    <x v="54"/>
    <x v="18"/>
    <x v="57"/>
    <x v="5"/>
    <x v="1"/>
    <x v="3"/>
    <x v="0"/>
    <x v="1"/>
    <x v="0"/>
    <x v="7"/>
    <x v="0"/>
    <x v="0"/>
    <x v="0"/>
    <x v="0"/>
    <x v="0"/>
    <x v="4"/>
    <x v="0"/>
    <x v="0"/>
    <x v="4"/>
    <x v="0"/>
    <x v="16"/>
    <x v="0"/>
    <x v="2"/>
    <x v="4"/>
    <x v="0"/>
    <x v="0"/>
    <x v="1"/>
    <x v="1"/>
    <x v="1"/>
    <x v="2"/>
    <x v="0"/>
    <x v="1"/>
    <x v="4"/>
    <x v="1"/>
    <x v="20"/>
    <x v="1"/>
    <x v="20"/>
    <x v="30"/>
  </r>
  <r>
    <x v="2"/>
    <x v="60"/>
    <x v="206"/>
    <x v="206"/>
    <x v="0"/>
    <x v="17"/>
    <x v="3"/>
    <x v="18"/>
    <x v="4"/>
    <x v="1"/>
    <x v="0"/>
    <x v="0"/>
    <x v="1"/>
    <x v="0"/>
    <x v="1"/>
    <x v="0"/>
    <x v="0"/>
    <x v="11"/>
    <x v="0"/>
    <x v="0"/>
    <x v="0"/>
    <x v="0"/>
    <x v="0"/>
    <x v="13"/>
    <x v="4"/>
    <x v="18"/>
    <x v="0"/>
    <x v="2"/>
    <x v="4"/>
    <x v="0"/>
    <x v="0"/>
    <x v="1"/>
    <x v="0"/>
    <x v="1"/>
    <x v="2"/>
    <x v="0"/>
    <x v="1"/>
    <x v="4"/>
    <x v="1"/>
    <x v="0"/>
    <x v="1"/>
    <x v="24"/>
    <x v="31"/>
  </r>
  <r>
    <x v="2"/>
    <x v="60"/>
    <x v="207"/>
    <x v="207"/>
    <x v="0"/>
    <x v="43"/>
    <x v="18"/>
    <x v="46"/>
    <x v="7"/>
    <x v="4"/>
    <x v="3"/>
    <x v="0"/>
    <x v="1"/>
    <x v="0"/>
    <x v="12"/>
    <x v="6"/>
    <x v="0"/>
    <x v="0"/>
    <x v="0"/>
    <x v="0"/>
    <x v="0"/>
    <x v="0"/>
    <x v="0"/>
    <x v="15"/>
    <x v="0"/>
    <x v="51"/>
    <x v="0"/>
    <x v="2"/>
    <x v="4"/>
    <x v="0"/>
    <x v="0"/>
    <x v="0"/>
    <x v="1"/>
    <x v="1"/>
    <x v="2"/>
    <x v="0"/>
    <x v="1"/>
    <x v="4"/>
    <x v="1"/>
    <x v="27"/>
    <x v="47"/>
    <x v="34"/>
    <x v="32"/>
  </r>
  <r>
    <x v="2"/>
    <x v="60"/>
    <x v="208"/>
    <x v="208"/>
    <x v="0"/>
    <x v="2"/>
    <x v="18"/>
    <x v="4"/>
    <x v="6"/>
    <x v="3"/>
    <x v="0"/>
    <x v="0"/>
    <x v="1"/>
    <x v="0"/>
    <x v="4"/>
    <x v="0"/>
    <x v="0"/>
    <x v="0"/>
    <x v="0"/>
    <x v="0"/>
    <x v="0"/>
    <x v="0"/>
    <x v="0"/>
    <x v="10"/>
    <x v="0"/>
    <x v="27"/>
    <x v="0"/>
    <x v="2"/>
    <x v="4"/>
    <x v="0"/>
    <x v="0"/>
    <x v="0"/>
    <x v="0"/>
    <x v="1"/>
    <x v="2"/>
    <x v="0"/>
    <x v="1"/>
    <x v="4"/>
    <x v="1"/>
    <x v="0"/>
    <x v="20"/>
    <x v="8"/>
    <x v="33"/>
  </r>
  <r>
    <x v="2"/>
    <x v="60"/>
    <x v="209"/>
    <x v="209"/>
    <x v="0"/>
    <x v="14"/>
    <x v="15"/>
    <x v="14"/>
    <x v="8"/>
    <x v="1"/>
    <x v="4"/>
    <x v="0"/>
    <x v="1"/>
    <x v="0"/>
    <x v="4"/>
    <x v="0"/>
    <x v="0"/>
    <x v="0"/>
    <x v="0"/>
    <x v="0"/>
    <x v="0"/>
    <x v="0"/>
    <x v="0"/>
    <x v="10"/>
    <x v="0"/>
    <x v="62"/>
    <x v="0"/>
    <x v="0"/>
    <x v="3"/>
    <x v="0"/>
    <x v="0"/>
    <x v="1"/>
    <x v="0"/>
    <x v="1"/>
    <x v="2"/>
    <x v="0"/>
    <x v="1"/>
    <x v="4"/>
    <x v="1"/>
    <x v="0"/>
    <x v="1"/>
    <x v="3"/>
    <x v="0"/>
  </r>
  <r>
    <x v="2"/>
    <x v="61"/>
    <x v="210"/>
    <x v="210"/>
    <x v="0"/>
    <x v="54"/>
    <x v="28"/>
    <x v="57"/>
    <x v="19"/>
    <x v="1"/>
    <x v="4"/>
    <x v="0"/>
    <x v="1"/>
    <x v="0"/>
    <x v="7"/>
    <x v="0"/>
    <x v="0"/>
    <x v="0"/>
    <x v="0"/>
    <x v="0"/>
    <x v="2"/>
    <x v="0"/>
    <x v="0"/>
    <x v="8"/>
    <x v="0"/>
    <x v="10"/>
    <x v="0"/>
    <x v="0"/>
    <x v="3"/>
    <x v="0"/>
    <x v="0"/>
    <x v="1"/>
    <x v="0"/>
    <x v="1"/>
    <x v="2"/>
    <x v="0"/>
    <x v="1"/>
    <x v="4"/>
    <x v="1"/>
    <x v="0"/>
    <x v="1"/>
    <x v="20"/>
    <x v="0"/>
  </r>
  <r>
    <x v="2"/>
    <x v="61"/>
    <x v="211"/>
    <x v="211"/>
    <x v="0"/>
    <x v="64"/>
    <x v="3"/>
    <x v="54"/>
    <x v="8"/>
    <x v="1"/>
    <x v="4"/>
    <x v="0"/>
    <x v="1"/>
    <x v="0"/>
    <x v="0"/>
    <x v="0"/>
    <x v="0"/>
    <x v="0"/>
    <x v="0"/>
    <x v="0"/>
    <x v="0"/>
    <x v="0"/>
    <x v="0"/>
    <x v="0"/>
    <x v="0"/>
    <x v="52"/>
    <x v="0"/>
    <x v="0"/>
    <x v="4"/>
    <x v="0"/>
    <x v="0"/>
    <x v="1"/>
    <x v="0"/>
    <x v="1"/>
    <x v="2"/>
    <x v="0"/>
    <x v="1"/>
    <x v="4"/>
    <x v="1"/>
    <x v="0"/>
    <x v="1"/>
    <x v="28"/>
    <x v="34"/>
  </r>
  <r>
    <x v="2"/>
    <x v="61"/>
    <x v="212"/>
    <x v="212"/>
    <x v="0"/>
    <x v="17"/>
    <x v="18"/>
    <x v="18"/>
    <x v="19"/>
    <x v="1"/>
    <x v="4"/>
    <x v="0"/>
    <x v="1"/>
    <x v="0"/>
    <x v="7"/>
    <x v="0"/>
    <x v="0"/>
    <x v="8"/>
    <x v="0"/>
    <x v="0"/>
    <x v="8"/>
    <x v="0"/>
    <x v="0"/>
    <x v="13"/>
    <x v="0"/>
    <x v="39"/>
    <x v="0"/>
    <x v="2"/>
    <x v="4"/>
    <x v="0"/>
    <x v="0"/>
    <x v="1"/>
    <x v="0"/>
    <x v="1"/>
    <x v="2"/>
    <x v="0"/>
    <x v="1"/>
    <x v="4"/>
    <x v="1"/>
    <x v="0"/>
    <x v="1"/>
    <x v="24"/>
    <x v="35"/>
  </r>
  <r>
    <x v="2"/>
    <x v="61"/>
    <x v="213"/>
    <x v="213"/>
    <x v="0"/>
    <x v="16"/>
    <x v="17"/>
    <x v="17"/>
    <x v="2"/>
    <x v="1"/>
    <x v="4"/>
    <x v="0"/>
    <x v="1"/>
    <x v="0"/>
    <x v="7"/>
    <x v="0"/>
    <x v="0"/>
    <x v="0"/>
    <x v="0"/>
    <x v="0"/>
    <x v="4"/>
    <x v="0"/>
    <x v="0"/>
    <x v="4"/>
    <x v="0"/>
    <x v="2"/>
    <x v="0"/>
    <x v="2"/>
    <x v="3"/>
    <x v="0"/>
    <x v="0"/>
    <x v="1"/>
    <x v="0"/>
    <x v="1"/>
    <x v="2"/>
    <x v="0"/>
    <x v="1"/>
    <x v="4"/>
    <x v="1"/>
    <x v="0"/>
    <x v="1"/>
    <x v="35"/>
    <x v="0"/>
  </r>
  <r>
    <x v="2"/>
    <x v="61"/>
    <x v="214"/>
    <x v="214"/>
    <x v="0"/>
    <x v="58"/>
    <x v="3"/>
    <x v="59"/>
    <x v="2"/>
    <x v="1"/>
    <x v="4"/>
    <x v="0"/>
    <x v="1"/>
    <x v="0"/>
    <x v="12"/>
    <x v="0"/>
    <x v="0"/>
    <x v="12"/>
    <x v="0"/>
    <x v="0"/>
    <x v="2"/>
    <x v="0"/>
    <x v="0"/>
    <x v="12"/>
    <x v="0"/>
    <x v="63"/>
    <x v="0"/>
    <x v="2"/>
    <x v="4"/>
    <x v="0"/>
    <x v="0"/>
    <x v="1"/>
    <x v="0"/>
    <x v="1"/>
    <x v="2"/>
    <x v="0"/>
    <x v="1"/>
    <x v="4"/>
    <x v="1"/>
    <x v="0"/>
    <x v="1"/>
    <x v="36"/>
    <x v="36"/>
  </r>
  <r>
    <x v="2"/>
    <x v="61"/>
    <x v="215"/>
    <x v="215"/>
    <x v="0"/>
    <x v="9"/>
    <x v="15"/>
    <x v="9"/>
    <x v="2"/>
    <x v="1"/>
    <x v="4"/>
    <x v="4"/>
    <x v="1"/>
    <x v="0"/>
    <x v="7"/>
    <x v="2"/>
    <x v="0"/>
    <x v="0"/>
    <x v="0"/>
    <x v="0"/>
    <x v="0"/>
    <x v="0"/>
    <x v="0"/>
    <x v="10"/>
    <x v="0"/>
    <x v="45"/>
    <x v="0"/>
    <x v="0"/>
    <x v="3"/>
    <x v="0"/>
    <x v="0"/>
    <x v="1"/>
    <x v="0"/>
    <x v="1"/>
    <x v="2"/>
    <x v="0"/>
    <x v="1"/>
    <x v="31"/>
    <x v="1"/>
    <x v="0"/>
    <x v="1"/>
    <x v="37"/>
    <x v="0"/>
  </r>
  <r>
    <x v="2"/>
    <x v="61"/>
    <x v="216"/>
    <x v="216"/>
    <x v="0"/>
    <x v="13"/>
    <x v="15"/>
    <x v="16"/>
    <x v="2"/>
    <x v="1"/>
    <x v="4"/>
    <x v="0"/>
    <x v="1"/>
    <x v="0"/>
    <x v="7"/>
    <x v="0"/>
    <x v="0"/>
    <x v="0"/>
    <x v="0"/>
    <x v="0"/>
    <x v="1"/>
    <x v="0"/>
    <x v="8"/>
    <x v="13"/>
    <x v="0"/>
    <x v="40"/>
    <x v="0"/>
    <x v="0"/>
    <x v="3"/>
    <x v="0"/>
    <x v="0"/>
    <x v="1"/>
    <x v="0"/>
    <x v="1"/>
    <x v="2"/>
    <x v="0"/>
    <x v="1"/>
    <x v="4"/>
    <x v="1"/>
    <x v="0"/>
    <x v="1"/>
    <x v="38"/>
    <x v="0"/>
  </r>
  <r>
    <x v="2"/>
    <x v="62"/>
    <x v="217"/>
    <x v="217"/>
    <x v="0"/>
    <x v="5"/>
    <x v="15"/>
    <x v="5"/>
    <x v="13"/>
    <x v="9"/>
    <x v="0"/>
    <x v="0"/>
    <x v="1"/>
    <x v="0"/>
    <x v="0"/>
    <x v="0"/>
    <x v="0"/>
    <x v="10"/>
    <x v="0"/>
    <x v="0"/>
    <x v="0"/>
    <x v="0"/>
    <x v="0"/>
    <x v="13"/>
    <x v="0"/>
    <x v="10"/>
    <x v="0"/>
    <x v="0"/>
    <x v="3"/>
    <x v="0"/>
    <x v="0"/>
    <x v="0"/>
    <x v="0"/>
    <x v="1"/>
    <x v="2"/>
    <x v="0"/>
    <x v="1"/>
    <x v="4"/>
    <x v="1"/>
    <x v="0"/>
    <x v="2"/>
    <x v="12"/>
    <x v="0"/>
  </r>
  <r>
    <x v="2"/>
    <x v="62"/>
    <x v="218"/>
    <x v="218"/>
    <x v="0"/>
    <x v="19"/>
    <x v="27"/>
    <x v="20"/>
    <x v="5"/>
    <x v="1"/>
    <x v="0"/>
    <x v="0"/>
    <x v="1"/>
    <x v="0"/>
    <x v="6"/>
    <x v="0"/>
    <x v="0"/>
    <x v="0"/>
    <x v="0"/>
    <x v="0"/>
    <x v="3"/>
    <x v="0"/>
    <x v="0"/>
    <x v="24"/>
    <x v="0"/>
    <x v="54"/>
    <x v="0"/>
    <x v="0"/>
    <x v="3"/>
    <x v="0"/>
    <x v="0"/>
    <x v="1"/>
    <x v="0"/>
    <x v="1"/>
    <x v="2"/>
    <x v="0"/>
    <x v="1"/>
    <x v="4"/>
    <x v="1"/>
    <x v="0"/>
    <x v="1"/>
    <x v="21"/>
    <x v="0"/>
  </r>
  <r>
    <x v="2"/>
    <x v="62"/>
    <x v="219"/>
    <x v="219"/>
    <x v="0"/>
    <x v="46"/>
    <x v="17"/>
    <x v="23"/>
    <x v="9"/>
    <x v="5"/>
    <x v="0"/>
    <x v="0"/>
    <x v="1"/>
    <x v="0"/>
    <x v="8"/>
    <x v="0"/>
    <x v="0"/>
    <x v="0"/>
    <x v="0"/>
    <x v="0"/>
    <x v="0"/>
    <x v="0"/>
    <x v="0"/>
    <x v="17"/>
    <x v="0"/>
    <x v="51"/>
    <x v="0"/>
    <x v="0"/>
    <x v="3"/>
    <x v="0"/>
    <x v="0"/>
    <x v="0"/>
    <x v="0"/>
    <x v="1"/>
    <x v="2"/>
    <x v="0"/>
    <x v="1"/>
    <x v="4"/>
    <x v="1"/>
    <x v="0"/>
    <x v="13"/>
    <x v="30"/>
    <x v="0"/>
  </r>
  <r>
    <x v="2"/>
    <x v="62"/>
    <x v="220"/>
    <x v="220"/>
    <x v="0"/>
    <x v="2"/>
    <x v="17"/>
    <x v="4"/>
    <x v="7"/>
    <x v="4"/>
    <x v="4"/>
    <x v="2"/>
    <x v="1"/>
    <x v="0"/>
    <x v="9"/>
    <x v="0"/>
    <x v="0"/>
    <x v="0"/>
    <x v="0"/>
    <x v="0"/>
    <x v="0"/>
    <x v="0"/>
    <x v="0"/>
    <x v="2"/>
    <x v="0"/>
    <x v="40"/>
    <x v="0"/>
    <x v="0"/>
    <x v="3"/>
    <x v="0"/>
    <x v="0"/>
    <x v="0"/>
    <x v="0"/>
    <x v="1"/>
    <x v="2"/>
    <x v="0"/>
    <x v="1"/>
    <x v="4"/>
    <x v="1"/>
    <x v="0"/>
    <x v="20"/>
    <x v="8"/>
    <x v="0"/>
  </r>
  <r>
    <x v="2"/>
    <x v="63"/>
    <x v="221"/>
    <x v="221"/>
    <x v="0"/>
    <x v="48"/>
    <x v="15"/>
    <x v="51"/>
    <x v="7"/>
    <x v="4"/>
    <x v="4"/>
    <x v="0"/>
    <x v="1"/>
    <x v="1"/>
    <x v="4"/>
    <x v="0"/>
    <x v="0"/>
    <x v="0"/>
    <x v="5"/>
    <x v="0"/>
    <x v="0"/>
    <x v="0"/>
    <x v="0"/>
    <x v="8"/>
    <x v="0"/>
    <x v="37"/>
    <x v="0"/>
    <x v="2"/>
    <x v="3"/>
    <x v="0"/>
    <x v="0"/>
    <x v="0"/>
    <x v="0"/>
    <x v="1"/>
    <x v="23"/>
    <x v="0"/>
    <x v="3"/>
    <x v="4"/>
    <x v="1"/>
    <x v="0"/>
    <x v="28"/>
    <x v="14"/>
    <x v="0"/>
  </r>
  <r>
    <x v="2"/>
    <x v="63"/>
    <x v="222"/>
    <x v="222"/>
    <x v="0"/>
    <x v="26"/>
    <x v="15"/>
    <x v="2"/>
    <x v="7"/>
    <x v="4"/>
    <x v="4"/>
    <x v="0"/>
    <x v="1"/>
    <x v="0"/>
    <x v="4"/>
    <x v="0"/>
    <x v="0"/>
    <x v="0"/>
    <x v="6"/>
    <x v="0"/>
    <x v="0"/>
    <x v="0"/>
    <x v="0"/>
    <x v="3"/>
    <x v="0"/>
    <x v="5"/>
    <x v="0"/>
    <x v="2"/>
    <x v="3"/>
    <x v="0"/>
    <x v="0"/>
    <x v="0"/>
    <x v="0"/>
    <x v="1"/>
    <x v="2"/>
    <x v="0"/>
    <x v="1"/>
    <x v="4"/>
    <x v="1"/>
    <x v="0"/>
    <x v="15"/>
    <x v="7"/>
    <x v="0"/>
  </r>
  <r>
    <x v="2"/>
    <x v="63"/>
    <x v="223"/>
    <x v="223"/>
    <x v="0"/>
    <x v="39"/>
    <x v="3"/>
    <x v="43"/>
    <x v="6"/>
    <x v="3"/>
    <x v="0"/>
    <x v="0"/>
    <x v="1"/>
    <x v="1"/>
    <x v="0"/>
    <x v="0"/>
    <x v="0"/>
    <x v="0"/>
    <x v="0"/>
    <x v="0"/>
    <x v="0"/>
    <x v="0"/>
    <x v="0"/>
    <x v="0"/>
    <x v="0"/>
    <x v="27"/>
    <x v="2"/>
    <x v="1"/>
    <x v="1"/>
    <x v="0"/>
    <x v="0"/>
    <x v="0"/>
    <x v="0"/>
    <x v="1"/>
    <x v="2"/>
    <x v="0"/>
    <x v="1"/>
    <x v="4"/>
    <x v="1"/>
    <x v="0"/>
    <x v="24"/>
    <x v="0"/>
    <x v="0"/>
  </r>
  <r>
    <x v="2"/>
    <x v="63"/>
    <x v="224"/>
    <x v="224"/>
    <x v="0"/>
    <x v="2"/>
    <x v="6"/>
    <x v="4"/>
    <x v="3"/>
    <x v="2"/>
    <x v="0"/>
    <x v="0"/>
    <x v="1"/>
    <x v="0"/>
    <x v="0"/>
    <x v="0"/>
    <x v="0"/>
    <x v="0"/>
    <x v="0"/>
    <x v="0"/>
    <x v="0"/>
    <x v="0"/>
    <x v="0"/>
    <x v="0"/>
    <x v="0"/>
    <x v="5"/>
    <x v="0"/>
    <x v="2"/>
    <x v="3"/>
    <x v="0"/>
    <x v="0"/>
    <x v="0"/>
    <x v="0"/>
    <x v="1"/>
    <x v="2"/>
    <x v="0"/>
    <x v="1"/>
    <x v="4"/>
    <x v="1"/>
    <x v="0"/>
    <x v="20"/>
    <x v="8"/>
    <x v="0"/>
  </r>
  <r>
    <x v="2"/>
    <x v="63"/>
    <x v="225"/>
    <x v="225"/>
    <x v="2"/>
    <x v="54"/>
    <x v="9"/>
    <x v="57"/>
    <x v="7"/>
    <x v="4"/>
    <x v="0"/>
    <x v="0"/>
    <x v="4"/>
    <x v="0"/>
    <x v="4"/>
    <x v="0"/>
    <x v="0"/>
    <x v="0"/>
    <x v="0"/>
    <x v="0"/>
    <x v="0"/>
    <x v="0"/>
    <x v="0"/>
    <x v="10"/>
    <x v="0"/>
    <x v="11"/>
    <x v="0"/>
    <x v="0"/>
    <x v="0"/>
    <x v="0"/>
    <x v="0"/>
    <x v="0"/>
    <x v="0"/>
    <x v="0"/>
    <x v="2"/>
    <x v="1"/>
    <x v="1"/>
    <x v="6"/>
    <x v="66"/>
    <x v="0"/>
    <x v="37"/>
    <x v="0"/>
    <x v="0"/>
  </r>
  <r>
    <x v="2"/>
    <x v="63"/>
    <x v="226"/>
    <x v="226"/>
    <x v="0"/>
    <x v="51"/>
    <x v="16"/>
    <x v="27"/>
    <x v="7"/>
    <x v="4"/>
    <x v="0"/>
    <x v="0"/>
    <x v="1"/>
    <x v="0"/>
    <x v="12"/>
    <x v="0"/>
    <x v="0"/>
    <x v="0"/>
    <x v="0"/>
    <x v="0"/>
    <x v="0"/>
    <x v="0"/>
    <x v="0"/>
    <x v="13"/>
    <x v="0"/>
    <x v="51"/>
    <x v="0"/>
    <x v="0"/>
    <x v="3"/>
    <x v="0"/>
    <x v="0"/>
    <x v="0"/>
    <x v="0"/>
    <x v="1"/>
    <x v="2"/>
    <x v="0"/>
    <x v="1"/>
    <x v="4"/>
    <x v="1"/>
    <x v="0"/>
    <x v="17"/>
    <x v="17"/>
    <x v="0"/>
  </r>
  <r>
    <x v="2"/>
    <x v="63"/>
    <x v="227"/>
    <x v="227"/>
    <x v="0"/>
    <x v="17"/>
    <x v="10"/>
    <x v="18"/>
    <x v="7"/>
    <x v="4"/>
    <x v="4"/>
    <x v="0"/>
    <x v="1"/>
    <x v="0"/>
    <x v="6"/>
    <x v="3"/>
    <x v="0"/>
    <x v="0"/>
    <x v="0"/>
    <x v="0"/>
    <x v="0"/>
    <x v="0"/>
    <x v="0"/>
    <x v="11"/>
    <x v="0"/>
    <x v="2"/>
    <x v="0"/>
    <x v="2"/>
    <x v="3"/>
    <x v="0"/>
    <x v="0"/>
    <x v="0"/>
    <x v="0"/>
    <x v="1"/>
    <x v="2"/>
    <x v="0"/>
    <x v="1"/>
    <x v="4"/>
    <x v="1"/>
    <x v="0"/>
    <x v="35"/>
    <x v="24"/>
    <x v="0"/>
  </r>
  <r>
    <x v="2"/>
    <x v="63"/>
    <x v="228"/>
    <x v="228"/>
    <x v="0"/>
    <x v="49"/>
    <x v="9"/>
    <x v="52"/>
    <x v="15"/>
    <x v="1"/>
    <x v="4"/>
    <x v="0"/>
    <x v="1"/>
    <x v="0"/>
    <x v="7"/>
    <x v="0"/>
    <x v="0"/>
    <x v="0"/>
    <x v="0"/>
    <x v="0"/>
    <x v="0"/>
    <x v="0"/>
    <x v="0"/>
    <x v="14"/>
    <x v="0"/>
    <x v="25"/>
    <x v="0"/>
    <x v="0"/>
    <x v="0"/>
    <x v="0"/>
    <x v="0"/>
    <x v="1"/>
    <x v="0"/>
    <x v="0"/>
    <x v="56"/>
    <x v="3"/>
    <x v="0"/>
    <x v="4"/>
    <x v="67"/>
    <x v="0"/>
    <x v="1"/>
    <x v="0"/>
    <x v="0"/>
  </r>
  <r>
    <x v="2"/>
    <x v="63"/>
    <x v="229"/>
    <x v="229"/>
    <x v="0"/>
    <x v="1"/>
    <x v="6"/>
    <x v="1"/>
    <x v="7"/>
    <x v="4"/>
    <x v="4"/>
    <x v="0"/>
    <x v="1"/>
    <x v="0"/>
    <x v="1"/>
    <x v="0"/>
    <x v="0"/>
    <x v="0"/>
    <x v="3"/>
    <x v="0"/>
    <x v="0"/>
    <x v="0"/>
    <x v="0"/>
    <x v="4"/>
    <x v="3"/>
    <x v="49"/>
    <x v="0"/>
    <x v="2"/>
    <x v="3"/>
    <x v="0"/>
    <x v="0"/>
    <x v="0"/>
    <x v="0"/>
    <x v="1"/>
    <x v="2"/>
    <x v="0"/>
    <x v="1"/>
    <x v="4"/>
    <x v="1"/>
    <x v="0"/>
    <x v="48"/>
    <x v="39"/>
    <x v="0"/>
  </r>
  <r>
    <x v="2"/>
    <x v="63"/>
    <x v="230"/>
    <x v="230"/>
    <x v="0"/>
    <x v="66"/>
    <x v="15"/>
    <x v="62"/>
    <x v="5"/>
    <x v="1"/>
    <x v="0"/>
    <x v="0"/>
    <x v="1"/>
    <x v="0"/>
    <x v="8"/>
    <x v="3"/>
    <x v="0"/>
    <x v="0"/>
    <x v="7"/>
    <x v="0"/>
    <x v="0"/>
    <x v="0"/>
    <x v="0"/>
    <x v="19"/>
    <x v="0"/>
    <x v="10"/>
    <x v="0"/>
    <x v="2"/>
    <x v="3"/>
    <x v="0"/>
    <x v="0"/>
    <x v="1"/>
    <x v="0"/>
    <x v="1"/>
    <x v="2"/>
    <x v="0"/>
    <x v="1"/>
    <x v="4"/>
    <x v="1"/>
    <x v="0"/>
    <x v="1"/>
    <x v="27"/>
    <x v="0"/>
  </r>
  <r>
    <x v="2"/>
    <x v="63"/>
    <x v="231"/>
    <x v="231"/>
    <x v="0"/>
    <x v="8"/>
    <x v="16"/>
    <x v="8"/>
    <x v="5"/>
    <x v="1"/>
    <x v="0"/>
    <x v="0"/>
    <x v="1"/>
    <x v="0"/>
    <x v="11"/>
    <x v="0"/>
    <x v="0"/>
    <x v="0"/>
    <x v="8"/>
    <x v="0"/>
    <x v="0"/>
    <x v="0"/>
    <x v="0"/>
    <x v="24"/>
    <x v="0"/>
    <x v="51"/>
    <x v="0"/>
    <x v="2"/>
    <x v="3"/>
    <x v="0"/>
    <x v="0"/>
    <x v="1"/>
    <x v="0"/>
    <x v="1"/>
    <x v="2"/>
    <x v="0"/>
    <x v="1"/>
    <x v="4"/>
    <x v="1"/>
    <x v="0"/>
    <x v="1"/>
    <x v="10"/>
    <x v="0"/>
  </r>
  <r>
    <x v="2"/>
    <x v="63"/>
    <x v="232"/>
    <x v="232"/>
    <x v="0"/>
    <x v="25"/>
    <x v="16"/>
    <x v="26"/>
    <x v="5"/>
    <x v="1"/>
    <x v="0"/>
    <x v="0"/>
    <x v="1"/>
    <x v="0"/>
    <x v="0"/>
    <x v="0"/>
    <x v="0"/>
    <x v="0"/>
    <x v="8"/>
    <x v="0"/>
    <x v="0"/>
    <x v="0"/>
    <x v="0"/>
    <x v="3"/>
    <x v="0"/>
    <x v="27"/>
    <x v="0"/>
    <x v="2"/>
    <x v="3"/>
    <x v="0"/>
    <x v="0"/>
    <x v="1"/>
    <x v="0"/>
    <x v="1"/>
    <x v="2"/>
    <x v="0"/>
    <x v="1"/>
    <x v="4"/>
    <x v="1"/>
    <x v="0"/>
    <x v="1"/>
    <x v="23"/>
    <x v="0"/>
  </r>
  <r>
    <x v="2"/>
    <x v="63"/>
    <x v="233"/>
    <x v="233"/>
    <x v="0"/>
    <x v="21"/>
    <x v="15"/>
    <x v="22"/>
    <x v="7"/>
    <x v="4"/>
    <x v="4"/>
    <x v="0"/>
    <x v="1"/>
    <x v="0"/>
    <x v="0"/>
    <x v="0"/>
    <x v="0"/>
    <x v="0"/>
    <x v="0"/>
    <x v="0"/>
    <x v="7"/>
    <x v="0"/>
    <x v="0"/>
    <x v="10"/>
    <x v="4"/>
    <x v="51"/>
    <x v="0"/>
    <x v="2"/>
    <x v="3"/>
    <x v="0"/>
    <x v="0"/>
    <x v="0"/>
    <x v="0"/>
    <x v="1"/>
    <x v="2"/>
    <x v="0"/>
    <x v="1"/>
    <x v="4"/>
    <x v="1"/>
    <x v="0"/>
    <x v="12"/>
    <x v="4"/>
    <x v="0"/>
  </r>
  <r>
    <x v="2"/>
    <x v="64"/>
    <x v="234"/>
    <x v="234"/>
    <x v="0"/>
    <x v="57"/>
    <x v="14"/>
    <x v="47"/>
    <x v="13"/>
    <x v="9"/>
    <x v="0"/>
    <x v="0"/>
    <x v="1"/>
    <x v="0"/>
    <x v="9"/>
    <x v="0"/>
    <x v="0"/>
    <x v="0"/>
    <x v="0"/>
    <x v="0"/>
    <x v="0"/>
    <x v="0"/>
    <x v="0"/>
    <x v="2"/>
    <x v="0"/>
    <x v="46"/>
    <x v="0"/>
    <x v="0"/>
    <x v="0"/>
    <x v="0"/>
    <x v="0"/>
    <x v="0"/>
    <x v="0"/>
    <x v="0"/>
    <x v="57"/>
    <x v="3"/>
    <x v="0"/>
    <x v="4"/>
    <x v="68"/>
    <x v="0"/>
    <x v="36"/>
    <x v="0"/>
    <x v="0"/>
  </r>
  <r>
    <x v="2"/>
    <x v="64"/>
    <x v="235"/>
    <x v="235"/>
    <x v="0"/>
    <x v="66"/>
    <x v="2"/>
    <x v="62"/>
    <x v="13"/>
    <x v="9"/>
    <x v="4"/>
    <x v="0"/>
    <x v="1"/>
    <x v="0"/>
    <x v="1"/>
    <x v="0"/>
    <x v="0"/>
    <x v="0"/>
    <x v="0"/>
    <x v="0"/>
    <x v="0"/>
    <x v="0"/>
    <x v="0"/>
    <x v="9"/>
    <x v="0"/>
    <x v="63"/>
    <x v="0"/>
    <x v="0"/>
    <x v="0"/>
    <x v="0"/>
    <x v="0"/>
    <x v="0"/>
    <x v="0"/>
    <x v="0"/>
    <x v="58"/>
    <x v="3"/>
    <x v="0"/>
    <x v="4"/>
    <x v="69"/>
    <x v="0"/>
    <x v="49"/>
    <x v="0"/>
    <x v="0"/>
  </r>
  <r>
    <x v="2"/>
    <x v="64"/>
    <x v="236"/>
    <x v="236"/>
    <x v="1"/>
    <x v="13"/>
    <x v="2"/>
    <x v="3"/>
    <x v="1"/>
    <x v="1"/>
    <x v="1"/>
    <x v="1"/>
    <x v="2"/>
    <x v="0"/>
    <x v="0"/>
    <x v="0"/>
    <x v="0"/>
    <x v="0"/>
    <x v="0"/>
    <x v="0"/>
    <x v="0"/>
    <x v="0"/>
    <x v="0"/>
    <x v="0"/>
    <x v="0"/>
    <x v="16"/>
    <x v="0"/>
    <x v="2"/>
    <x v="2"/>
    <x v="1"/>
    <x v="0"/>
    <x v="1"/>
    <x v="0"/>
    <x v="1"/>
    <x v="2"/>
    <x v="0"/>
    <x v="1"/>
    <x v="4"/>
    <x v="1"/>
    <x v="0"/>
    <x v="1"/>
    <x v="0"/>
    <x v="0"/>
  </r>
  <r>
    <x v="2"/>
    <x v="64"/>
    <x v="237"/>
    <x v="237"/>
    <x v="0"/>
    <x v="5"/>
    <x v="19"/>
    <x v="5"/>
    <x v="13"/>
    <x v="9"/>
    <x v="6"/>
    <x v="0"/>
    <x v="1"/>
    <x v="0"/>
    <x v="8"/>
    <x v="0"/>
    <x v="0"/>
    <x v="0"/>
    <x v="0"/>
    <x v="0"/>
    <x v="0"/>
    <x v="0"/>
    <x v="0"/>
    <x v="17"/>
    <x v="0"/>
    <x v="3"/>
    <x v="0"/>
    <x v="2"/>
    <x v="0"/>
    <x v="0"/>
    <x v="0"/>
    <x v="0"/>
    <x v="0"/>
    <x v="0"/>
    <x v="56"/>
    <x v="1"/>
    <x v="0"/>
    <x v="4"/>
    <x v="70"/>
    <x v="0"/>
    <x v="2"/>
    <x v="0"/>
    <x v="0"/>
  </r>
  <r>
    <x v="2"/>
    <x v="64"/>
    <x v="238"/>
    <x v="238"/>
    <x v="0"/>
    <x v="23"/>
    <x v="38"/>
    <x v="24"/>
    <x v="1"/>
    <x v="1"/>
    <x v="1"/>
    <x v="0"/>
    <x v="1"/>
    <x v="0"/>
    <x v="0"/>
    <x v="0"/>
    <x v="0"/>
    <x v="0"/>
    <x v="0"/>
    <x v="0"/>
    <x v="0"/>
    <x v="0"/>
    <x v="13"/>
    <x v="16"/>
    <x v="0"/>
    <x v="1"/>
    <x v="1"/>
    <x v="1"/>
    <x v="1"/>
    <x v="0"/>
    <x v="0"/>
    <x v="1"/>
    <x v="0"/>
    <x v="1"/>
    <x v="59"/>
    <x v="0"/>
    <x v="1"/>
    <x v="1"/>
    <x v="1"/>
    <x v="0"/>
    <x v="1"/>
    <x v="0"/>
    <x v="0"/>
  </r>
  <r>
    <x v="2"/>
    <x v="64"/>
    <x v="239"/>
    <x v="239"/>
    <x v="0"/>
    <x v="44"/>
    <x v="18"/>
    <x v="48"/>
    <x v="7"/>
    <x v="4"/>
    <x v="4"/>
    <x v="0"/>
    <x v="1"/>
    <x v="0"/>
    <x v="7"/>
    <x v="0"/>
    <x v="0"/>
    <x v="0"/>
    <x v="0"/>
    <x v="0"/>
    <x v="0"/>
    <x v="0"/>
    <x v="0"/>
    <x v="14"/>
    <x v="0"/>
    <x v="35"/>
    <x v="0"/>
    <x v="2"/>
    <x v="4"/>
    <x v="0"/>
    <x v="0"/>
    <x v="0"/>
    <x v="0"/>
    <x v="1"/>
    <x v="2"/>
    <x v="0"/>
    <x v="1"/>
    <x v="4"/>
    <x v="1"/>
    <x v="0"/>
    <x v="42"/>
    <x v="26"/>
    <x v="24"/>
  </r>
  <r>
    <x v="2"/>
    <x v="64"/>
    <x v="240"/>
    <x v="240"/>
    <x v="2"/>
    <x v="7"/>
    <x v="5"/>
    <x v="7"/>
    <x v="1"/>
    <x v="1"/>
    <x v="1"/>
    <x v="0"/>
    <x v="4"/>
    <x v="0"/>
    <x v="0"/>
    <x v="0"/>
    <x v="0"/>
    <x v="0"/>
    <x v="0"/>
    <x v="0"/>
    <x v="0"/>
    <x v="0"/>
    <x v="0"/>
    <x v="0"/>
    <x v="0"/>
    <x v="8"/>
    <x v="0"/>
    <x v="2"/>
    <x v="0"/>
    <x v="0"/>
    <x v="0"/>
    <x v="1"/>
    <x v="0"/>
    <x v="0"/>
    <x v="2"/>
    <x v="3"/>
    <x v="1"/>
    <x v="6"/>
    <x v="71"/>
    <x v="0"/>
    <x v="1"/>
    <x v="0"/>
    <x v="0"/>
  </r>
  <r>
    <x v="2"/>
    <x v="65"/>
    <x v="241"/>
    <x v="241"/>
    <x v="2"/>
    <x v="17"/>
    <x v="14"/>
    <x v="18"/>
    <x v="6"/>
    <x v="3"/>
    <x v="4"/>
    <x v="0"/>
    <x v="4"/>
    <x v="0"/>
    <x v="0"/>
    <x v="0"/>
    <x v="0"/>
    <x v="0"/>
    <x v="0"/>
    <x v="0"/>
    <x v="0"/>
    <x v="0"/>
    <x v="0"/>
    <x v="0"/>
    <x v="0"/>
    <x v="28"/>
    <x v="0"/>
    <x v="2"/>
    <x v="0"/>
    <x v="0"/>
    <x v="0"/>
    <x v="0"/>
    <x v="0"/>
    <x v="0"/>
    <x v="2"/>
    <x v="3"/>
    <x v="1"/>
    <x v="6"/>
    <x v="72"/>
    <x v="0"/>
    <x v="35"/>
    <x v="0"/>
    <x v="0"/>
  </r>
  <r>
    <x v="2"/>
    <x v="65"/>
    <x v="242"/>
    <x v="242"/>
    <x v="0"/>
    <x v="57"/>
    <x v="18"/>
    <x v="47"/>
    <x v="6"/>
    <x v="3"/>
    <x v="4"/>
    <x v="0"/>
    <x v="1"/>
    <x v="0"/>
    <x v="6"/>
    <x v="0"/>
    <x v="0"/>
    <x v="0"/>
    <x v="0"/>
    <x v="0"/>
    <x v="2"/>
    <x v="0"/>
    <x v="0"/>
    <x v="17"/>
    <x v="0"/>
    <x v="25"/>
    <x v="0"/>
    <x v="0"/>
    <x v="4"/>
    <x v="0"/>
    <x v="0"/>
    <x v="0"/>
    <x v="0"/>
    <x v="1"/>
    <x v="2"/>
    <x v="0"/>
    <x v="1"/>
    <x v="4"/>
    <x v="1"/>
    <x v="0"/>
    <x v="36"/>
    <x v="33"/>
    <x v="37"/>
  </r>
  <r>
    <x v="2"/>
    <x v="65"/>
    <x v="243"/>
    <x v="243"/>
    <x v="2"/>
    <x v="44"/>
    <x v="14"/>
    <x v="48"/>
    <x v="2"/>
    <x v="3"/>
    <x v="4"/>
    <x v="0"/>
    <x v="4"/>
    <x v="0"/>
    <x v="0"/>
    <x v="0"/>
    <x v="0"/>
    <x v="0"/>
    <x v="0"/>
    <x v="0"/>
    <x v="0"/>
    <x v="0"/>
    <x v="0"/>
    <x v="0"/>
    <x v="0"/>
    <x v="44"/>
    <x v="0"/>
    <x v="0"/>
    <x v="0"/>
    <x v="0"/>
    <x v="0"/>
    <x v="0"/>
    <x v="0"/>
    <x v="0"/>
    <x v="2"/>
    <x v="3"/>
    <x v="1"/>
    <x v="6"/>
    <x v="73"/>
    <x v="0"/>
    <x v="42"/>
    <x v="0"/>
    <x v="0"/>
  </r>
  <r>
    <x v="2"/>
    <x v="65"/>
    <x v="244"/>
    <x v="244"/>
    <x v="0"/>
    <x v="10"/>
    <x v="18"/>
    <x v="10"/>
    <x v="6"/>
    <x v="3"/>
    <x v="4"/>
    <x v="0"/>
    <x v="1"/>
    <x v="0"/>
    <x v="0"/>
    <x v="0"/>
    <x v="0"/>
    <x v="0"/>
    <x v="8"/>
    <x v="0"/>
    <x v="0"/>
    <x v="0"/>
    <x v="0"/>
    <x v="3"/>
    <x v="0"/>
    <x v="21"/>
    <x v="0"/>
    <x v="2"/>
    <x v="4"/>
    <x v="0"/>
    <x v="0"/>
    <x v="0"/>
    <x v="0"/>
    <x v="1"/>
    <x v="2"/>
    <x v="0"/>
    <x v="1"/>
    <x v="4"/>
    <x v="1"/>
    <x v="0"/>
    <x v="10"/>
    <x v="19"/>
    <x v="38"/>
  </r>
  <r>
    <x v="2"/>
    <x v="65"/>
    <x v="245"/>
    <x v="245"/>
    <x v="0"/>
    <x v="10"/>
    <x v="18"/>
    <x v="10"/>
    <x v="6"/>
    <x v="3"/>
    <x v="4"/>
    <x v="0"/>
    <x v="1"/>
    <x v="0"/>
    <x v="0"/>
    <x v="0"/>
    <x v="0"/>
    <x v="0"/>
    <x v="8"/>
    <x v="0"/>
    <x v="0"/>
    <x v="0"/>
    <x v="0"/>
    <x v="3"/>
    <x v="0"/>
    <x v="21"/>
    <x v="0"/>
    <x v="2"/>
    <x v="4"/>
    <x v="0"/>
    <x v="0"/>
    <x v="0"/>
    <x v="0"/>
    <x v="1"/>
    <x v="2"/>
    <x v="0"/>
    <x v="1"/>
    <x v="4"/>
    <x v="1"/>
    <x v="0"/>
    <x v="10"/>
    <x v="19"/>
    <x v="38"/>
  </r>
  <r>
    <x v="2"/>
    <x v="65"/>
    <x v="246"/>
    <x v="246"/>
    <x v="0"/>
    <x v="7"/>
    <x v="5"/>
    <x v="7"/>
    <x v="1"/>
    <x v="1"/>
    <x v="1"/>
    <x v="0"/>
    <x v="1"/>
    <x v="0"/>
    <x v="0"/>
    <x v="0"/>
    <x v="0"/>
    <x v="0"/>
    <x v="0"/>
    <x v="0"/>
    <x v="0"/>
    <x v="0"/>
    <x v="0"/>
    <x v="0"/>
    <x v="0"/>
    <x v="8"/>
    <x v="0"/>
    <x v="2"/>
    <x v="0"/>
    <x v="0"/>
    <x v="0"/>
    <x v="1"/>
    <x v="0"/>
    <x v="0"/>
    <x v="60"/>
    <x v="3"/>
    <x v="0"/>
    <x v="4"/>
    <x v="71"/>
    <x v="0"/>
    <x v="1"/>
    <x v="0"/>
    <x v="0"/>
  </r>
  <r>
    <x v="2"/>
    <x v="65"/>
    <x v="247"/>
    <x v="247"/>
    <x v="0"/>
    <x v="20"/>
    <x v="18"/>
    <x v="21"/>
    <x v="0"/>
    <x v="0"/>
    <x v="6"/>
    <x v="0"/>
    <x v="1"/>
    <x v="0"/>
    <x v="7"/>
    <x v="2"/>
    <x v="0"/>
    <x v="3"/>
    <x v="0"/>
    <x v="0"/>
    <x v="0"/>
    <x v="0"/>
    <x v="0"/>
    <x v="4"/>
    <x v="0"/>
    <x v="40"/>
    <x v="0"/>
    <x v="0"/>
    <x v="4"/>
    <x v="0"/>
    <x v="0"/>
    <x v="0"/>
    <x v="0"/>
    <x v="1"/>
    <x v="2"/>
    <x v="0"/>
    <x v="1"/>
    <x v="4"/>
    <x v="1"/>
    <x v="0"/>
    <x v="11"/>
    <x v="25"/>
    <x v="19"/>
  </r>
  <r>
    <x v="2"/>
    <x v="65"/>
    <x v="248"/>
    <x v="248"/>
    <x v="0"/>
    <x v="21"/>
    <x v="18"/>
    <x v="22"/>
    <x v="0"/>
    <x v="0"/>
    <x v="6"/>
    <x v="0"/>
    <x v="1"/>
    <x v="0"/>
    <x v="0"/>
    <x v="2"/>
    <x v="0"/>
    <x v="11"/>
    <x v="0"/>
    <x v="0"/>
    <x v="0"/>
    <x v="0"/>
    <x v="0"/>
    <x v="3"/>
    <x v="0"/>
    <x v="24"/>
    <x v="0"/>
    <x v="0"/>
    <x v="4"/>
    <x v="0"/>
    <x v="0"/>
    <x v="0"/>
    <x v="0"/>
    <x v="1"/>
    <x v="2"/>
    <x v="0"/>
    <x v="1"/>
    <x v="4"/>
    <x v="1"/>
    <x v="0"/>
    <x v="12"/>
    <x v="4"/>
    <x v="25"/>
  </r>
  <r>
    <x v="2"/>
    <x v="65"/>
    <x v="249"/>
    <x v="249"/>
    <x v="0"/>
    <x v="59"/>
    <x v="18"/>
    <x v="49"/>
    <x v="2"/>
    <x v="1"/>
    <x v="6"/>
    <x v="0"/>
    <x v="1"/>
    <x v="0"/>
    <x v="7"/>
    <x v="0"/>
    <x v="0"/>
    <x v="0"/>
    <x v="0"/>
    <x v="0"/>
    <x v="0"/>
    <x v="0"/>
    <x v="0"/>
    <x v="14"/>
    <x v="0"/>
    <x v="11"/>
    <x v="0"/>
    <x v="2"/>
    <x v="4"/>
    <x v="0"/>
    <x v="0"/>
    <x v="1"/>
    <x v="0"/>
    <x v="1"/>
    <x v="2"/>
    <x v="0"/>
    <x v="1"/>
    <x v="4"/>
    <x v="1"/>
    <x v="0"/>
    <x v="1"/>
    <x v="40"/>
    <x v="39"/>
  </r>
  <r>
    <x v="2"/>
    <x v="66"/>
    <x v="250"/>
    <x v="250"/>
    <x v="0"/>
    <x v="43"/>
    <x v="18"/>
    <x v="46"/>
    <x v="1"/>
    <x v="1"/>
    <x v="0"/>
    <x v="0"/>
    <x v="1"/>
    <x v="0"/>
    <x v="7"/>
    <x v="0"/>
    <x v="0"/>
    <x v="0"/>
    <x v="0"/>
    <x v="0"/>
    <x v="0"/>
    <x v="0"/>
    <x v="0"/>
    <x v="14"/>
    <x v="0"/>
    <x v="49"/>
    <x v="0"/>
    <x v="0"/>
    <x v="4"/>
    <x v="0"/>
    <x v="0"/>
    <x v="1"/>
    <x v="0"/>
    <x v="1"/>
    <x v="2"/>
    <x v="0"/>
    <x v="1"/>
    <x v="32"/>
    <x v="1"/>
    <x v="0"/>
    <x v="1"/>
    <x v="34"/>
    <x v="32"/>
  </r>
  <r>
    <x v="2"/>
    <x v="67"/>
    <x v="251"/>
    <x v="251"/>
    <x v="0"/>
    <x v="22"/>
    <x v="6"/>
    <x v="48"/>
    <x v="0"/>
    <x v="0"/>
    <x v="3"/>
    <x v="0"/>
    <x v="3"/>
    <x v="1"/>
    <x v="0"/>
    <x v="0"/>
    <x v="0"/>
    <x v="0"/>
    <x v="0"/>
    <x v="0"/>
    <x v="0"/>
    <x v="0"/>
    <x v="0"/>
    <x v="0"/>
    <x v="38"/>
    <x v="44"/>
    <x v="0"/>
    <x v="2"/>
    <x v="3"/>
    <x v="0"/>
    <x v="0"/>
    <x v="0"/>
    <x v="1"/>
    <x v="1"/>
    <x v="61"/>
    <x v="0"/>
    <x v="3"/>
    <x v="4"/>
    <x v="1"/>
    <x v="28"/>
    <x v="42"/>
    <x v="0"/>
    <x v="0"/>
  </r>
  <r>
    <x v="2"/>
    <x v="67"/>
    <x v="252"/>
    <x v="252"/>
    <x v="0"/>
    <x v="55"/>
    <x v="18"/>
    <x v="58"/>
    <x v="11"/>
    <x v="7"/>
    <x v="3"/>
    <x v="0"/>
    <x v="1"/>
    <x v="0"/>
    <x v="14"/>
    <x v="7"/>
    <x v="2"/>
    <x v="7"/>
    <x v="0"/>
    <x v="0"/>
    <x v="0"/>
    <x v="0"/>
    <x v="0"/>
    <x v="25"/>
    <x v="39"/>
    <x v="63"/>
    <x v="0"/>
    <x v="2"/>
    <x v="4"/>
    <x v="0"/>
    <x v="0"/>
    <x v="0"/>
    <x v="1"/>
    <x v="1"/>
    <x v="2"/>
    <x v="0"/>
    <x v="1"/>
    <x v="4"/>
    <x v="1"/>
    <x v="16"/>
    <x v="33"/>
    <x v="22"/>
    <x v="40"/>
  </r>
  <r>
    <x v="2"/>
    <x v="45"/>
    <x v="253"/>
    <x v="253"/>
    <x v="1"/>
    <x v="22"/>
    <x v="2"/>
    <x v="3"/>
    <x v="1"/>
    <x v="1"/>
    <x v="1"/>
    <x v="1"/>
    <x v="3"/>
    <x v="1"/>
    <x v="0"/>
    <x v="0"/>
    <x v="0"/>
    <x v="0"/>
    <x v="0"/>
    <x v="0"/>
    <x v="0"/>
    <x v="0"/>
    <x v="0"/>
    <x v="0"/>
    <x v="36"/>
    <x v="21"/>
    <x v="0"/>
    <x v="0"/>
    <x v="2"/>
    <x v="1"/>
    <x v="0"/>
    <x v="1"/>
    <x v="0"/>
    <x v="1"/>
    <x v="47"/>
    <x v="0"/>
    <x v="2"/>
    <x v="4"/>
    <x v="1"/>
    <x v="0"/>
    <x v="1"/>
    <x v="0"/>
    <x v="0"/>
  </r>
  <r>
    <x v="2"/>
    <x v="59"/>
    <x v="254"/>
    <x v="254"/>
    <x v="2"/>
    <x v="15"/>
    <x v="24"/>
    <x v="15"/>
    <x v="1"/>
    <x v="1"/>
    <x v="1"/>
    <x v="0"/>
    <x v="4"/>
    <x v="0"/>
    <x v="0"/>
    <x v="0"/>
    <x v="0"/>
    <x v="0"/>
    <x v="0"/>
    <x v="0"/>
    <x v="0"/>
    <x v="0"/>
    <x v="0"/>
    <x v="0"/>
    <x v="0"/>
    <x v="18"/>
    <x v="0"/>
    <x v="2"/>
    <x v="0"/>
    <x v="0"/>
    <x v="0"/>
    <x v="1"/>
    <x v="0"/>
    <x v="0"/>
    <x v="2"/>
    <x v="3"/>
    <x v="1"/>
    <x v="6"/>
    <x v="74"/>
    <x v="0"/>
    <x v="1"/>
    <x v="0"/>
    <x v="0"/>
  </r>
  <r>
    <x v="2"/>
    <x v="60"/>
    <x v="255"/>
    <x v="255"/>
    <x v="2"/>
    <x v="52"/>
    <x v="24"/>
    <x v="56"/>
    <x v="1"/>
    <x v="1"/>
    <x v="1"/>
    <x v="0"/>
    <x v="4"/>
    <x v="0"/>
    <x v="0"/>
    <x v="0"/>
    <x v="0"/>
    <x v="0"/>
    <x v="0"/>
    <x v="0"/>
    <x v="0"/>
    <x v="0"/>
    <x v="0"/>
    <x v="0"/>
    <x v="0"/>
    <x v="64"/>
    <x v="0"/>
    <x v="0"/>
    <x v="0"/>
    <x v="0"/>
    <x v="2"/>
    <x v="1"/>
    <x v="0"/>
    <x v="0"/>
    <x v="2"/>
    <x v="5"/>
    <x v="1"/>
    <x v="6"/>
    <x v="1"/>
    <x v="0"/>
    <x v="1"/>
    <x v="0"/>
    <x v="0"/>
  </r>
  <r>
    <x v="2"/>
    <x v="43"/>
    <x v="256"/>
    <x v="256"/>
    <x v="2"/>
    <x v="40"/>
    <x v="8"/>
    <x v="39"/>
    <x v="1"/>
    <x v="1"/>
    <x v="1"/>
    <x v="0"/>
    <x v="4"/>
    <x v="0"/>
    <x v="0"/>
    <x v="3"/>
    <x v="0"/>
    <x v="0"/>
    <x v="0"/>
    <x v="0"/>
    <x v="0"/>
    <x v="0"/>
    <x v="0"/>
    <x v="14"/>
    <x v="0"/>
    <x v="51"/>
    <x v="0"/>
    <x v="0"/>
    <x v="0"/>
    <x v="0"/>
    <x v="0"/>
    <x v="1"/>
    <x v="0"/>
    <x v="0"/>
    <x v="2"/>
    <x v="1"/>
    <x v="1"/>
    <x v="6"/>
    <x v="75"/>
    <x v="0"/>
    <x v="1"/>
    <x v="0"/>
    <x v="0"/>
  </r>
  <r>
    <x v="2"/>
    <x v="39"/>
    <x v="257"/>
    <x v="257"/>
    <x v="0"/>
    <x v="22"/>
    <x v="30"/>
    <x v="26"/>
    <x v="0"/>
    <x v="0"/>
    <x v="4"/>
    <x v="4"/>
    <x v="3"/>
    <x v="1"/>
    <x v="0"/>
    <x v="0"/>
    <x v="0"/>
    <x v="0"/>
    <x v="0"/>
    <x v="0"/>
    <x v="0"/>
    <x v="0"/>
    <x v="0"/>
    <x v="0"/>
    <x v="24"/>
    <x v="51"/>
    <x v="0"/>
    <x v="0"/>
    <x v="0"/>
    <x v="0"/>
    <x v="2"/>
    <x v="0"/>
    <x v="0"/>
    <x v="0"/>
    <x v="2"/>
    <x v="1"/>
    <x v="0"/>
    <x v="4"/>
    <x v="2"/>
    <x v="0"/>
    <x v="32"/>
    <x v="0"/>
    <x v="0"/>
  </r>
  <r>
    <x v="0"/>
    <x v="1"/>
    <x v="258"/>
    <x v="258"/>
    <x v="0"/>
    <x v="22"/>
    <x v="3"/>
    <x v="15"/>
    <x v="4"/>
    <x v="1"/>
    <x v="7"/>
    <x v="0"/>
    <x v="3"/>
    <x v="1"/>
    <x v="0"/>
    <x v="0"/>
    <x v="0"/>
    <x v="0"/>
    <x v="0"/>
    <x v="0"/>
    <x v="0"/>
    <x v="0"/>
    <x v="0"/>
    <x v="0"/>
    <x v="40"/>
    <x v="18"/>
    <x v="0"/>
    <x v="2"/>
    <x v="4"/>
    <x v="0"/>
    <x v="0"/>
    <x v="1"/>
    <x v="1"/>
    <x v="1"/>
    <x v="62"/>
    <x v="0"/>
    <x v="3"/>
    <x v="4"/>
    <x v="1"/>
    <x v="29"/>
    <x v="1"/>
    <x v="0"/>
    <x v="41"/>
  </r>
  <r>
    <x v="0"/>
    <x v="11"/>
    <x v="259"/>
    <x v="259"/>
    <x v="0"/>
    <x v="64"/>
    <x v="16"/>
    <x v="54"/>
    <x v="1"/>
    <x v="1"/>
    <x v="6"/>
    <x v="0"/>
    <x v="1"/>
    <x v="1"/>
    <x v="0"/>
    <x v="0"/>
    <x v="0"/>
    <x v="0"/>
    <x v="0"/>
    <x v="0"/>
    <x v="0"/>
    <x v="0"/>
    <x v="0"/>
    <x v="0"/>
    <x v="0"/>
    <x v="52"/>
    <x v="2"/>
    <x v="1"/>
    <x v="1"/>
    <x v="0"/>
    <x v="0"/>
    <x v="1"/>
    <x v="0"/>
    <x v="1"/>
    <x v="2"/>
    <x v="0"/>
    <x v="1"/>
    <x v="33"/>
    <x v="1"/>
    <x v="0"/>
    <x v="1"/>
    <x v="0"/>
    <x v="0"/>
  </r>
  <r>
    <x v="0"/>
    <x v="68"/>
    <x v="260"/>
    <x v="260"/>
    <x v="2"/>
    <x v="5"/>
    <x v="24"/>
    <x v="5"/>
    <x v="1"/>
    <x v="1"/>
    <x v="1"/>
    <x v="0"/>
    <x v="4"/>
    <x v="1"/>
    <x v="0"/>
    <x v="0"/>
    <x v="0"/>
    <x v="0"/>
    <x v="0"/>
    <x v="0"/>
    <x v="0"/>
    <x v="0"/>
    <x v="0"/>
    <x v="0"/>
    <x v="0"/>
    <x v="6"/>
    <x v="0"/>
    <x v="0"/>
    <x v="0"/>
    <x v="0"/>
    <x v="0"/>
    <x v="1"/>
    <x v="0"/>
    <x v="0"/>
    <x v="2"/>
    <x v="0"/>
    <x v="0"/>
    <x v="20"/>
    <x v="76"/>
    <x v="0"/>
    <x v="1"/>
    <x v="0"/>
    <x v="0"/>
  </r>
  <r>
    <x v="0"/>
    <x v="16"/>
    <x v="261"/>
    <x v="261"/>
    <x v="0"/>
    <x v="11"/>
    <x v="1"/>
    <x v="12"/>
    <x v="1"/>
    <x v="1"/>
    <x v="1"/>
    <x v="0"/>
    <x v="1"/>
    <x v="1"/>
    <x v="0"/>
    <x v="0"/>
    <x v="0"/>
    <x v="0"/>
    <x v="0"/>
    <x v="0"/>
    <x v="0"/>
    <x v="0"/>
    <x v="14"/>
    <x v="26"/>
    <x v="0"/>
    <x v="1"/>
    <x v="1"/>
    <x v="1"/>
    <x v="1"/>
    <x v="0"/>
    <x v="0"/>
    <x v="1"/>
    <x v="0"/>
    <x v="1"/>
    <x v="2"/>
    <x v="0"/>
    <x v="1"/>
    <x v="1"/>
    <x v="1"/>
    <x v="0"/>
    <x v="1"/>
    <x v="0"/>
    <x v="0"/>
  </r>
  <r>
    <x v="0"/>
    <x v="12"/>
    <x v="262"/>
    <x v="262"/>
    <x v="0"/>
    <x v="45"/>
    <x v="1"/>
    <x v="36"/>
    <x v="1"/>
    <x v="1"/>
    <x v="1"/>
    <x v="0"/>
    <x v="1"/>
    <x v="0"/>
    <x v="0"/>
    <x v="0"/>
    <x v="0"/>
    <x v="0"/>
    <x v="0"/>
    <x v="0"/>
    <x v="0"/>
    <x v="0"/>
    <x v="9"/>
    <x v="18"/>
    <x v="0"/>
    <x v="1"/>
    <x v="1"/>
    <x v="1"/>
    <x v="1"/>
    <x v="0"/>
    <x v="0"/>
    <x v="1"/>
    <x v="0"/>
    <x v="1"/>
    <x v="2"/>
    <x v="0"/>
    <x v="1"/>
    <x v="1"/>
    <x v="1"/>
    <x v="0"/>
    <x v="1"/>
    <x v="0"/>
    <x v="0"/>
  </r>
  <r>
    <x v="0"/>
    <x v="22"/>
    <x v="263"/>
    <x v="263"/>
    <x v="0"/>
    <x v="22"/>
    <x v="2"/>
    <x v="49"/>
    <x v="3"/>
    <x v="2"/>
    <x v="6"/>
    <x v="0"/>
    <x v="3"/>
    <x v="1"/>
    <x v="0"/>
    <x v="0"/>
    <x v="0"/>
    <x v="0"/>
    <x v="0"/>
    <x v="0"/>
    <x v="0"/>
    <x v="0"/>
    <x v="0"/>
    <x v="0"/>
    <x v="21"/>
    <x v="49"/>
    <x v="0"/>
    <x v="2"/>
    <x v="0"/>
    <x v="0"/>
    <x v="0"/>
    <x v="0"/>
    <x v="0"/>
    <x v="0"/>
    <x v="2"/>
    <x v="1"/>
    <x v="0"/>
    <x v="4"/>
    <x v="77"/>
    <x v="0"/>
    <x v="44"/>
    <x v="0"/>
    <x v="0"/>
  </r>
  <r>
    <x v="0"/>
    <x v="69"/>
    <x v="264"/>
    <x v="264"/>
    <x v="0"/>
    <x v="22"/>
    <x v="14"/>
    <x v="21"/>
    <x v="22"/>
    <x v="1"/>
    <x v="6"/>
    <x v="0"/>
    <x v="3"/>
    <x v="1"/>
    <x v="0"/>
    <x v="0"/>
    <x v="0"/>
    <x v="0"/>
    <x v="0"/>
    <x v="0"/>
    <x v="0"/>
    <x v="0"/>
    <x v="0"/>
    <x v="0"/>
    <x v="41"/>
    <x v="9"/>
    <x v="0"/>
    <x v="2"/>
    <x v="0"/>
    <x v="0"/>
    <x v="0"/>
    <x v="1"/>
    <x v="0"/>
    <x v="0"/>
    <x v="2"/>
    <x v="1"/>
    <x v="0"/>
    <x v="4"/>
    <x v="78"/>
    <x v="0"/>
    <x v="1"/>
    <x v="0"/>
    <x v="0"/>
  </r>
  <r>
    <x v="0"/>
    <x v="69"/>
    <x v="265"/>
    <x v="265"/>
    <x v="0"/>
    <x v="22"/>
    <x v="14"/>
    <x v="36"/>
    <x v="22"/>
    <x v="1"/>
    <x v="6"/>
    <x v="0"/>
    <x v="3"/>
    <x v="1"/>
    <x v="0"/>
    <x v="0"/>
    <x v="0"/>
    <x v="0"/>
    <x v="0"/>
    <x v="0"/>
    <x v="0"/>
    <x v="0"/>
    <x v="0"/>
    <x v="0"/>
    <x v="15"/>
    <x v="38"/>
    <x v="0"/>
    <x v="2"/>
    <x v="0"/>
    <x v="0"/>
    <x v="0"/>
    <x v="1"/>
    <x v="0"/>
    <x v="0"/>
    <x v="2"/>
    <x v="0"/>
    <x v="0"/>
    <x v="4"/>
    <x v="79"/>
    <x v="0"/>
    <x v="1"/>
    <x v="0"/>
    <x v="0"/>
  </r>
  <r>
    <x v="0"/>
    <x v="69"/>
    <x v="266"/>
    <x v="266"/>
    <x v="0"/>
    <x v="22"/>
    <x v="14"/>
    <x v="4"/>
    <x v="22"/>
    <x v="1"/>
    <x v="6"/>
    <x v="0"/>
    <x v="3"/>
    <x v="1"/>
    <x v="0"/>
    <x v="0"/>
    <x v="0"/>
    <x v="0"/>
    <x v="0"/>
    <x v="0"/>
    <x v="0"/>
    <x v="0"/>
    <x v="0"/>
    <x v="0"/>
    <x v="16"/>
    <x v="5"/>
    <x v="0"/>
    <x v="2"/>
    <x v="0"/>
    <x v="0"/>
    <x v="0"/>
    <x v="1"/>
    <x v="0"/>
    <x v="0"/>
    <x v="2"/>
    <x v="1"/>
    <x v="0"/>
    <x v="4"/>
    <x v="80"/>
    <x v="0"/>
    <x v="1"/>
    <x v="0"/>
    <x v="0"/>
  </r>
  <r>
    <x v="0"/>
    <x v="22"/>
    <x v="267"/>
    <x v="267"/>
    <x v="0"/>
    <x v="22"/>
    <x v="21"/>
    <x v="60"/>
    <x v="7"/>
    <x v="1"/>
    <x v="6"/>
    <x v="0"/>
    <x v="3"/>
    <x v="1"/>
    <x v="0"/>
    <x v="0"/>
    <x v="0"/>
    <x v="0"/>
    <x v="0"/>
    <x v="0"/>
    <x v="0"/>
    <x v="0"/>
    <x v="0"/>
    <x v="0"/>
    <x v="42"/>
    <x v="58"/>
    <x v="0"/>
    <x v="2"/>
    <x v="4"/>
    <x v="0"/>
    <x v="1"/>
    <x v="1"/>
    <x v="0"/>
    <x v="1"/>
    <x v="63"/>
    <x v="0"/>
    <x v="3"/>
    <x v="4"/>
    <x v="1"/>
    <x v="0"/>
    <x v="1"/>
    <x v="0"/>
    <x v="42"/>
  </r>
  <r>
    <x v="1"/>
    <x v="70"/>
    <x v="268"/>
    <x v="268"/>
    <x v="1"/>
    <x v="48"/>
    <x v="18"/>
    <x v="3"/>
    <x v="1"/>
    <x v="1"/>
    <x v="1"/>
    <x v="1"/>
    <x v="2"/>
    <x v="1"/>
    <x v="0"/>
    <x v="0"/>
    <x v="0"/>
    <x v="0"/>
    <x v="0"/>
    <x v="0"/>
    <x v="0"/>
    <x v="0"/>
    <x v="0"/>
    <x v="0"/>
    <x v="0"/>
    <x v="40"/>
    <x v="2"/>
    <x v="1"/>
    <x v="1"/>
    <x v="1"/>
    <x v="0"/>
    <x v="1"/>
    <x v="0"/>
    <x v="1"/>
    <x v="2"/>
    <x v="0"/>
    <x v="1"/>
    <x v="4"/>
    <x v="1"/>
    <x v="0"/>
    <x v="1"/>
    <x v="0"/>
    <x v="0"/>
  </r>
  <r>
    <x v="1"/>
    <x v="71"/>
    <x v="269"/>
    <x v="269"/>
    <x v="1"/>
    <x v="22"/>
    <x v="4"/>
    <x v="3"/>
    <x v="1"/>
    <x v="1"/>
    <x v="1"/>
    <x v="1"/>
    <x v="3"/>
    <x v="1"/>
    <x v="0"/>
    <x v="0"/>
    <x v="0"/>
    <x v="0"/>
    <x v="0"/>
    <x v="0"/>
    <x v="0"/>
    <x v="0"/>
    <x v="0"/>
    <x v="0"/>
    <x v="24"/>
    <x v="51"/>
    <x v="0"/>
    <x v="2"/>
    <x v="2"/>
    <x v="1"/>
    <x v="0"/>
    <x v="1"/>
    <x v="0"/>
    <x v="1"/>
    <x v="64"/>
    <x v="0"/>
    <x v="3"/>
    <x v="4"/>
    <x v="1"/>
    <x v="0"/>
    <x v="1"/>
    <x v="0"/>
    <x v="0"/>
  </r>
  <r>
    <x v="1"/>
    <x v="72"/>
    <x v="270"/>
    <x v="270"/>
    <x v="1"/>
    <x v="0"/>
    <x v="32"/>
    <x v="3"/>
    <x v="1"/>
    <x v="1"/>
    <x v="1"/>
    <x v="1"/>
    <x v="2"/>
    <x v="1"/>
    <x v="0"/>
    <x v="0"/>
    <x v="0"/>
    <x v="0"/>
    <x v="0"/>
    <x v="0"/>
    <x v="0"/>
    <x v="0"/>
    <x v="6"/>
    <x v="24"/>
    <x v="0"/>
    <x v="1"/>
    <x v="1"/>
    <x v="1"/>
    <x v="1"/>
    <x v="1"/>
    <x v="0"/>
    <x v="1"/>
    <x v="0"/>
    <x v="1"/>
    <x v="2"/>
    <x v="0"/>
    <x v="1"/>
    <x v="34"/>
    <x v="1"/>
    <x v="0"/>
    <x v="1"/>
    <x v="0"/>
    <x v="0"/>
  </r>
  <r>
    <x v="1"/>
    <x v="72"/>
    <x v="271"/>
    <x v="271"/>
    <x v="0"/>
    <x v="60"/>
    <x v="16"/>
    <x v="60"/>
    <x v="5"/>
    <x v="1"/>
    <x v="6"/>
    <x v="0"/>
    <x v="1"/>
    <x v="1"/>
    <x v="0"/>
    <x v="0"/>
    <x v="0"/>
    <x v="0"/>
    <x v="0"/>
    <x v="0"/>
    <x v="0"/>
    <x v="0"/>
    <x v="0"/>
    <x v="0"/>
    <x v="0"/>
    <x v="58"/>
    <x v="2"/>
    <x v="1"/>
    <x v="1"/>
    <x v="0"/>
    <x v="0"/>
    <x v="1"/>
    <x v="0"/>
    <x v="1"/>
    <x v="2"/>
    <x v="0"/>
    <x v="1"/>
    <x v="4"/>
    <x v="1"/>
    <x v="0"/>
    <x v="1"/>
    <x v="0"/>
    <x v="0"/>
  </r>
  <r>
    <x v="1"/>
    <x v="73"/>
    <x v="272"/>
    <x v="272"/>
    <x v="0"/>
    <x v="23"/>
    <x v="3"/>
    <x v="24"/>
    <x v="6"/>
    <x v="3"/>
    <x v="1"/>
    <x v="0"/>
    <x v="0"/>
    <x v="1"/>
    <x v="0"/>
    <x v="4"/>
    <x v="0"/>
    <x v="0"/>
    <x v="0"/>
    <x v="0"/>
    <x v="0"/>
    <x v="0"/>
    <x v="0"/>
    <x v="9"/>
    <x v="0"/>
    <x v="23"/>
    <x v="0"/>
    <x v="2"/>
    <x v="4"/>
    <x v="0"/>
    <x v="0"/>
    <x v="0"/>
    <x v="0"/>
    <x v="1"/>
    <x v="13"/>
    <x v="0"/>
    <x v="3"/>
    <x v="4"/>
    <x v="1"/>
    <x v="0"/>
    <x v="14"/>
    <x v="0"/>
    <x v="43"/>
  </r>
  <r>
    <x v="0"/>
    <x v="22"/>
    <x v="273"/>
    <x v="273"/>
    <x v="2"/>
    <x v="2"/>
    <x v="8"/>
    <x v="4"/>
    <x v="1"/>
    <x v="1"/>
    <x v="1"/>
    <x v="0"/>
    <x v="0"/>
    <x v="1"/>
    <x v="0"/>
    <x v="0"/>
    <x v="0"/>
    <x v="0"/>
    <x v="0"/>
    <x v="0"/>
    <x v="0"/>
    <x v="0"/>
    <x v="0"/>
    <x v="0"/>
    <x v="0"/>
    <x v="5"/>
    <x v="0"/>
    <x v="2"/>
    <x v="0"/>
    <x v="0"/>
    <x v="0"/>
    <x v="1"/>
    <x v="0"/>
    <x v="0"/>
    <x v="2"/>
    <x v="3"/>
    <x v="0"/>
    <x v="4"/>
    <x v="81"/>
    <x v="0"/>
    <x v="1"/>
    <x v="0"/>
    <x v="0"/>
  </r>
  <r>
    <x v="0"/>
    <x v="74"/>
    <x v="274"/>
    <x v="274"/>
    <x v="0"/>
    <x v="22"/>
    <x v="6"/>
    <x v="35"/>
    <x v="12"/>
    <x v="8"/>
    <x v="4"/>
    <x v="0"/>
    <x v="3"/>
    <x v="1"/>
    <x v="0"/>
    <x v="0"/>
    <x v="0"/>
    <x v="0"/>
    <x v="0"/>
    <x v="0"/>
    <x v="0"/>
    <x v="0"/>
    <x v="0"/>
    <x v="0"/>
    <x v="28"/>
    <x v="36"/>
    <x v="0"/>
    <x v="2"/>
    <x v="3"/>
    <x v="0"/>
    <x v="0"/>
    <x v="0"/>
    <x v="0"/>
    <x v="1"/>
    <x v="36"/>
    <x v="0"/>
    <x v="3"/>
    <x v="4"/>
    <x v="1"/>
    <x v="0"/>
    <x v="18"/>
    <x v="0"/>
    <x v="0"/>
  </r>
  <r>
    <x v="2"/>
    <x v="75"/>
    <x v="275"/>
    <x v="275"/>
    <x v="1"/>
    <x v="22"/>
    <x v="30"/>
    <x v="3"/>
    <x v="1"/>
    <x v="1"/>
    <x v="1"/>
    <x v="1"/>
    <x v="3"/>
    <x v="1"/>
    <x v="0"/>
    <x v="0"/>
    <x v="0"/>
    <x v="0"/>
    <x v="0"/>
    <x v="0"/>
    <x v="0"/>
    <x v="0"/>
    <x v="0"/>
    <x v="0"/>
    <x v="16"/>
    <x v="5"/>
    <x v="0"/>
    <x v="0"/>
    <x v="2"/>
    <x v="1"/>
    <x v="0"/>
    <x v="1"/>
    <x v="0"/>
    <x v="1"/>
    <x v="24"/>
    <x v="0"/>
    <x v="2"/>
    <x v="4"/>
    <x v="1"/>
    <x v="0"/>
    <x v="1"/>
    <x v="0"/>
    <x v="0"/>
  </r>
  <r>
    <x v="2"/>
    <x v="75"/>
    <x v="276"/>
    <x v="276"/>
    <x v="0"/>
    <x v="58"/>
    <x v="3"/>
    <x v="59"/>
    <x v="6"/>
    <x v="3"/>
    <x v="4"/>
    <x v="0"/>
    <x v="3"/>
    <x v="0"/>
    <x v="6"/>
    <x v="0"/>
    <x v="0"/>
    <x v="0"/>
    <x v="2"/>
    <x v="0"/>
    <x v="0"/>
    <x v="0"/>
    <x v="0"/>
    <x v="19"/>
    <x v="0"/>
    <x v="54"/>
    <x v="0"/>
    <x v="0"/>
    <x v="4"/>
    <x v="0"/>
    <x v="0"/>
    <x v="0"/>
    <x v="0"/>
    <x v="1"/>
    <x v="2"/>
    <x v="0"/>
    <x v="1"/>
    <x v="4"/>
    <x v="1"/>
    <x v="0"/>
    <x v="50"/>
    <x v="0"/>
    <x v="36"/>
  </r>
  <r>
    <x v="2"/>
    <x v="45"/>
    <x v="277"/>
    <x v="277"/>
    <x v="0"/>
    <x v="22"/>
    <x v="6"/>
    <x v="16"/>
    <x v="6"/>
    <x v="3"/>
    <x v="0"/>
    <x v="0"/>
    <x v="3"/>
    <x v="1"/>
    <x v="0"/>
    <x v="0"/>
    <x v="0"/>
    <x v="0"/>
    <x v="0"/>
    <x v="0"/>
    <x v="0"/>
    <x v="0"/>
    <x v="0"/>
    <x v="0"/>
    <x v="27"/>
    <x v="16"/>
    <x v="0"/>
    <x v="0"/>
    <x v="3"/>
    <x v="0"/>
    <x v="0"/>
    <x v="0"/>
    <x v="0"/>
    <x v="1"/>
    <x v="65"/>
    <x v="0"/>
    <x v="3"/>
    <x v="4"/>
    <x v="1"/>
    <x v="0"/>
    <x v="38"/>
    <x v="0"/>
    <x v="0"/>
  </r>
  <r>
    <x v="2"/>
    <x v="75"/>
    <x v="278"/>
    <x v="278"/>
    <x v="0"/>
    <x v="67"/>
    <x v="15"/>
    <x v="64"/>
    <x v="2"/>
    <x v="1"/>
    <x v="4"/>
    <x v="0"/>
    <x v="3"/>
    <x v="0"/>
    <x v="4"/>
    <x v="3"/>
    <x v="0"/>
    <x v="0"/>
    <x v="0"/>
    <x v="0"/>
    <x v="0"/>
    <x v="0"/>
    <x v="0"/>
    <x v="3"/>
    <x v="0"/>
    <x v="65"/>
    <x v="0"/>
    <x v="0"/>
    <x v="3"/>
    <x v="0"/>
    <x v="0"/>
    <x v="1"/>
    <x v="0"/>
    <x v="1"/>
    <x v="2"/>
    <x v="0"/>
    <x v="1"/>
    <x v="4"/>
    <x v="1"/>
    <x v="0"/>
    <x v="1"/>
    <x v="0"/>
    <x v="0"/>
  </r>
  <r>
    <x v="2"/>
    <x v="75"/>
    <x v="279"/>
    <x v="279"/>
    <x v="0"/>
    <x v="23"/>
    <x v="6"/>
    <x v="24"/>
    <x v="6"/>
    <x v="3"/>
    <x v="0"/>
    <x v="2"/>
    <x v="1"/>
    <x v="0"/>
    <x v="0"/>
    <x v="0"/>
    <x v="0"/>
    <x v="0"/>
    <x v="9"/>
    <x v="0"/>
    <x v="0"/>
    <x v="0"/>
    <x v="0"/>
    <x v="13"/>
    <x v="0"/>
    <x v="66"/>
    <x v="0"/>
    <x v="0"/>
    <x v="3"/>
    <x v="0"/>
    <x v="0"/>
    <x v="0"/>
    <x v="0"/>
    <x v="1"/>
    <x v="2"/>
    <x v="0"/>
    <x v="1"/>
    <x v="4"/>
    <x v="1"/>
    <x v="0"/>
    <x v="14"/>
    <x v="6"/>
    <x v="0"/>
  </r>
  <r>
    <x v="2"/>
    <x v="75"/>
    <x v="280"/>
    <x v="280"/>
    <x v="0"/>
    <x v="35"/>
    <x v="16"/>
    <x v="40"/>
    <x v="0"/>
    <x v="0"/>
    <x v="4"/>
    <x v="0"/>
    <x v="1"/>
    <x v="0"/>
    <x v="7"/>
    <x v="0"/>
    <x v="0"/>
    <x v="0"/>
    <x v="7"/>
    <x v="0"/>
    <x v="0"/>
    <x v="0"/>
    <x v="0"/>
    <x v="8"/>
    <x v="0"/>
    <x v="16"/>
    <x v="0"/>
    <x v="0"/>
    <x v="3"/>
    <x v="0"/>
    <x v="0"/>
    <x v="0"/>
    <x v="0"/>
    <x v="1"/>
    <x v="2"/>
    <x v="0"/>
    <x v="1"/>
    <x v="4"/>
    <x v="1"/>
    <x v="0"/>
    <x v="22"/>
    <x v="9"/>
    <x v="0"/>
  </r>
  <r>
    <x v="2"/>
    <x v="51"/>
    <x v="281"/>
    <x v="281"/>
    <x v="0"/>
    <x v="22"/>
    <x v="15"/>
    <x v="4"/>
    <x v="6"/>
    <x v="3"/>
    <x v="4"/>
    <x v="0"/>
    <x v="3"/>
    <x v="1"/>
    <x v="0"/>
    <x v="0"/>
    <x v="0"/>
    <x v="0"/>
    <x v="0"/>
    <x v="0"/>
    <x v="0"/>
    <x v="0"/>
    <x v="0"/>
    <x v="0"/>
    <x v="16"/>
    <x v="5"/>
    <x v="0"/>
    <x v="0"/>
    <x v="3"/>
    <x v="0"/>
    <x v="0"/>
    <x v="0"/>
    <x v="0"/>
    <x v="1"/>
    <x v="24"/>
    <x v="0"/>
    <x v="2"/>
    <x v="4"/>
    <x v="1"/>
    <x v="0"/>
    <x v="20"/>
    <x v="0"/>
    <x v="0"/>
  </r>
  <r>
    <x v="2"/>
    <x v="76"/>
    <x v="282"/>
    <x v="282"/>
    <x v="0"/>
    <x v="22"/>
    <x v="21"/>
    <x v="21"/>
    <x v="3"/>
    <x v="2"/>
    <x v="3"/>
    <x v="0"/>
    <x v="3"/>
    <x v="1"/>
    <x v="0"/>
    <x v="0"/>
    <x v="0"/>
    <x v="0"/>
    <x v="0"/>
    <x v="0"/>
    <x v="0"/>
    <x v="0"/>
    <x v="0"/>
    <x v="0"/>
    <x v="41"/>
    <x v="9"/>
    <x v="0"/>
    <x v="2"/>
    <x v="4"/>
    <x v="0"/>
    <x v="0"/>
    <x v="0"/>
    <x v="1"/>
    <x v="1"/>
    <x v="53"/>
    <x v="0"/>
    <x v="3"/>
    <x v="4"/>
    <x v="1"/>
    <x v="30"/>
    <x v="11"/>
    <x v="0"/>
    <x v="44"/>
  </r>
  <r>
    <x v="2"/>
    <x v="39"/>
    <x v="283"/>
    <x v="283"/>
    <x v="0"/>
    <x v="22"/>
    <x v="9"/>
    <x v="52"/>
    <x v="2"/>
    <x v="1"/>
    <x v="3"/>
    <x v="0"/>
    <x v="3"/>
    <x v="1"/>
    <x v="0"/>
    <x v="0"/>
    <x v="0"/>
    <x v="0"/>
    <x v="0"/>
    <x v="0"/>
    <x v="0"/>
    <x v="0"/>
    <x v="0"/>
    <x v="0"/>
    <x v="43"/>
    <x v="63"/>
    <x v="0"/>
    <x v="0"/>
    <x v="0"/>
    <x v="0"/>
    <x v="2"/>
    <x v="1"/>
    <x v="1"/>
    <x v="0"/>
    <x v="2"/>
    <x v="3"/>
    <x v="0"/>
    <x v="4"/>
    <x v="67"/>
    <x v="31"/>
    <x v="1"/>
    <x v="0"/>
    <x v="0"/>
  </r>
  <r>
    <x v="2"/>
    <x v="39"/>
    <x v="284"/>
    <x v="284"/>
    <x v="0"/>
    <x v="22"/>
    <x v="19"/>
    <x v="27"/>
    <x v="0"/>
    <x v="0"/>
    <x v="0"/>
    <x v="0"/>
    <x v="3"/>
    <x v="1"/>
    <x v="0"/>
    <x v="0"/>
    <x v="0"/>
    <x v="0"/>
    <x v="0"/>
    <x v="0"/>
    <x v="0"/>
    <x v="0"/>
    <x v="0"/>
    <x v="0"/>
    <x v="9"/>
    <x v="3"/>
    <x v="0"/>
    <x v="0"/>
    <x v="0"/>
    <x v="0"/>
    <x v="2"/>
    <x v="0"/>
    <x v="0"/>
    <x v="0"/>
    <x v="2"/>
    <x v="0"/>
    <x v="0"/>
    <x v="4"/>
    <x v="82"/>
    <x v="0"/>
    <x v="17"/>
    <x v="0"/>
    <x v="0"/>
  </r>
  <r>
    <x v="2"/>
    <x v="39"/>
    <x v="285"/>
    <x v="285"/>
    <x v="0"/>
    <x v="22"/>
    <x v="19"/>
    <x v="8"/>
    <x v="0"/>
    <x v="0"/>
    <x v="0"/>
    <x v="0"/>
    <x v="3"/>
    <x v="1"/>
    <x v="0"/>
    <x v="0"/>
    <x v="0"/>
    <x v="0"/>
    <x v="0"/>
    <x v="0"/>
    <x v="0"/>
    <x v="0"/>
    <x v="0"/>
    <x v="0"/>
    <x v="13"/>
    <x v="11"/>
    <x v="0"/>
    <x v="0"/>
    <x v="0"/>
    <x v="0"/>
    <x v="2"/>
    <x v="0"/>
    <x v="0"/>
    <x v="0"/>
    <x v="2"/>
    <x v="3"/>
    <x v="0"/>
    <x v="4"/>
    <x v="52"/>
    <x v="0"/>
    <x v="16"/>
    <x v="0"/>
    <x v="0"/>
  </r>
  <r>
    <x v="2"/>
    <x v="59"/>
    <x v="286"/>
    <x v="286"/>
    <x v="0"/>
    <x v="22"/>
    <x v="0"/>
    <x v="14"/>
    <x v="2"/>
    <x v="1"/>
    <x v="0"/>
    <x v="0"/>
    <x v="3"/>
    <x v="1"/>
    <x v="0"/>
    <x v="0"/>
    <x v="0"/>
    <x v="0"/>
    <x v="0"/>
    <x v="0"/>
    <x v="0"/>
    <x v="0"/>
    <x v="0"/>
    <x v="0"/>
    <x v="44"/>
    <x v="17"/>
    <x v="0"/>
    <x v="2"/>
    <x v="4"/>
    <x v="0"/>
    <x v="0"/>
    <x v="1"/>
    <x v="0"/>
    <x v="1"/>
    <x v="66"/>
    <x v="0"/>
    <x v="2"/>
    <x v="4"/>
    <x v="1"/>
    <x v="0"/>
    <x v="1"/>
    <x v="0"/>
    <x v="45"/>
  </r>
  <r>
    <x v="2"/>
    <x v="77"/>
    <x v="287"/>
    <x v="287"/>
    <x v="0"/>
    <x v="22"/>
    <x v="39"/>
    <x v="8"/>
    <x v="0"/>
    <x v="0"/>
    <x v="3"/>
    <x v="0"/>
    <x v="3"/>
    <x v="1"/>
    <x v="0"/>
    <x v="0"/>
    <x v="0"/>
    <x v="0"/>
    <x v="0"/>
    <x v="0"/>
    <x v="0"/>
    <x v="0"/>
    <x v="0"/>
    <x v="0"/>
    <x v="13"/>
    <x v="11"/>
    <x v="0"/>
    <x v="0"/>
    <x v="0"/>
    <x v="0"/>
    <x v="0"/>
    <x v="0"/>
    <x v="1"/>
    <x v="0"/>
    <x v="2"/>
    <x v="3"/>
    <x v="0"/>
    <x v="4"/>
    <x v="83"/>
    <x v="6"/>
    <x v="16"/>
    <x v="0"/>
    <x v="0"/>
  </r>
  <r>
    <x v="2"/>
    <x v="77"/>
    <x v="288"/>
    <x v="288"/>
    <x v="0"/>
    <x v="22"/>
    <x v="39"/>
    <x v="51"/>
    <x v="0"/>
    <x v="0"/>
    <x v="3"/>
    <x v="0"/>
    <x v="3"/>
    <x v="1"/>
    <x v="0"/>
    <x v="0"/>
    <x v="0"/>
    <x v="0"/>
    <x v="0"/>
    <x v="0"/>
    <x v="0"/>
    <x v="0"/>
    <x v="0"/>
    <x v="0"/>
    <x v="45"/>
    <x v="40"/>
    <x v="0"/>
    <x v="0"/>
    <x v="0"/>
    <x v="0"/>
    <x v="0"/>
    <x v="0"/>
    <x v="1"/>
    <x v="0"/>
    <x v="2"/>
    <x v="0"/>
    <x v="0"/>
    <x v="4"/>
    <x v="13"/>
    <x v="32"/>
    <x v="28"/>
    <x v="0"/>
    <x v="0"/>
  </r>
  <r>
    <x v="2"/>
    <x v="77"/>
    <x v="289"/>
    <x v="289"/>
    <x v="0"/>
    <x v="22"/>
    <x v="39"/>
    <x v="51"/>
    <x v="0"/>
    <x v="0"/>
    <x v="3"/>
    <x v="0"/>
    <x v="3"/>
    <x v="1"/>
    <x v="0"/>
    <x v="0"/>
    <x v="0"/>
    <x v="0"/>
    <x v="0"/>
    <x v="0"/>
    <x v="0"/>
    <x v="0"/>
    <x v="0"/>
    <x v="0"/>
    <x v="45"/>
    <x v="40"/>
    <x v="0"/>
    <x v="0"/>
    <x v="0"/>
    <x v="0"/>
    <x v="0"/>
    <x v="0"/>
    <x v="1"/>
    <x v="0"/>
    <x v="2"/>
    <x v="0"/>
    <x v="0"/>
    <x v="4"/>
    <x v="13"/>
    <x v="32"/>
    <x v="28"/>
    <x v="0"/>
    <x v="0"/>
  </r>
  <r>
    <x v="2"/>
    <x v="59"/>
    <x v="290"/>
    <x v="290"/>
    <x v="0"/>
    <x v="22"/>
    <x v="4"/>
    <x v="4"/>
    <x v="15"/>
    <x v="1"/>
    <x v="4"/>
    <x v="0"/>
    <x v="3"/>
    <x v="1"/>
    <x v="0"/>
    <x v="0"/>
    <x v="0"/>
    <x v="0"/>
    <x v="0"/>
    <x v="0"/>
    <x v="0"/>
    <x v="0"/>
    <x v="0"/>
    <x v="0"/>
    <x v="16"/>
    <x v="5"/>
    <x v="0"/>
    <x v="2"/>
    <x v="0"/>
    <x v="0"/>
    <x v="0"/>
    <x v="1"/>
    <x v="0"/>
    <x v="0"/>
    <x v="2"/>
    <x v="0"/>
    <x v="0"/>
    <x v="4"/>
    <x v="84"/>
    <x v="0"/>
    <x v="1"/>
    <x v="0"/>
    <x v="0"/>
  </r>
  <r>
    <x v="2"/>
    <x v="59"/>
    <x v="291"/>
    <x v="291"/>
    <x v="0"/>
    <x v="22"/>
    <x v="6"/>
    <x v="4"/>
    <x v="0"/>
    <x v="0"/>
    <x v="4"/>
    <x v="0"/>
    <x v="3"/>
    <x v="1"/>
    <x v="0"/>
    <x v="0"/>
    <x v="0"/>
    <x v="0"/>
    <x v="0"/>
    <x v="0"/>
    <x v="0"/>
    <x v="0"/>
    <x v="0"/>
    <x v="0"/>
    <x v="16"/>
    <x v="5"/>
    <x v="0"/>
    <x v="2"/>
    <x v="3"/>
    <x v="0"/>
    <x v="0"/>
    <x v="0"/>
    <x v="0"/>
    <x v="1"/>
    <x v="24"/>
    <x v="0"/>
    <x v="3"/>
    <x v="4"/>
    <x v="1"/>
    <x v="0"/>
    <x v="20"/>
    <x v="0"/>
    <x v="0"/>
  </r>
  <r>
    <x v="2"/>
    <x v="59"/>
    <x v="292"/>
    <x v="292"/>
    <x v="0"/>
    <x v="26"/>
    <x v="3"/>
    <x v="2"/>
    <x v="6"/>
    <x v="3"/>
    <x v="4"/>
    <x v="0"/>
    <x v="1"/>
    <x v="1"/>
    <x v="1"/>
    <x v="0"/>
    <x v="2"/>
    <x v="0"/>
    <x v="0"/>
    <x v="0"/>
    <x v="0"/>
    <x v="0"/>
    <x v="0"/>
    <x v="3"/>
    <x v="0"/>
    <x v="5"/>
    <x v="0"/>
    <x v="2"/>
    <x v="4"/>
    <x v="0"/>
    <x v="0"/>
    <x v="0"/>
    <x v="0"/>
    <x v="1"/>
    <x v="24"/>
    <x v="0"/>
    <x v="3"/>
    <x v="4"/>
    <x v="1"/>
    <x v="0"/>
    <x v="15"/>
    <x v="7"/>
    <x v="46"/>
  </r>
  <r>
    <x v="2"/>
    <x v="59"/>
    <x v="293"/>
    <x v="293"/>
    <x v="0"/>
    <x v="22"/>
    <x v="3"/>
    <x v="54"/>
    <x v="6"/>
    <x v="3"/>
    <x v="4"/>
    <x v="0"/>
    <x v="3"/>
    <x v="1"/>
    <x v="0"/>
    <x v="0"/>
    <x v="0"/>
    <x v="0"/>
    <x v="0"/>
    <x v="0"/>
    <x v="0"/>
    <x v="0"/>
    <x v="0"/>
    <x v="0"/>
    <x v="26"/>
    <x v="52"/>
    <x v="0"/>
    <x v="2"/>
    <x v="4"/>
    <x v="0"/>
    <x v="0"/>
    <x v="0"/>
    <x v="0"/>
    <x v="1"/>
    <x v="34"/>
    <x v="0"/>
    <x v="2"/>
    <x v="4"/>
    <x v="1"/>
    <x v="0"/>
    <x v="29"/>
    <x v="0"/>
    <x v="34"/>
  </r>
  <r>
    <x v="2"/>
    <x v="59"/>
    <x v="294"/>
    <x v="294"/>
    <x v="0"/>
    <x v="15"/>
    <x v="3"/>
    <x v="15"/>
    <x v="15"/>
    <x v="1"/>
    <x v="1"/>
    <x v="0"/>
    <x v="0"/>
    <x v="1"/>
    <x v="0"/>
    <x v="0"/>
    <x v="0"/>
    <x v="0"/>
    <x v="0"/>
    <x v="0"/>
    <x v="0"/>
    <x v="0"/>
    <x v="0"/>
    <x v="0"/>
    <x v="0"/>
    <x v="18"/>
    <x v="0"/>
    <x v="0"/>
    <x v="4"/>
    <x v="0"/>
    <x v="0"/>
    <x v="1"/>
    <x v="0"/>
    <x v="1"/>
    <x v="62"/>
    <x v="0"/>
    <x v="2"/>
    <x v="4"/>
    <x v="1"/>
    <x v="0"/>
    <x v="1"/>
    <x v="0"/>
    <x v="41"/>
  </r>
  <r>
    <x v="2"/>
    <x v="78"/>
    <x v="295"/>
    <x v="295"/>
    <x v="0"/>
    <x v="68"/>
    <x v="14"/>
    <x v="65"/>
    <x v="1"/>
    <x v="1"/>
    <x v="1"/>
    <x v="0"/>
    <x v="0"/>
    <x v="1"/>
    <x v="0"/>
    <x v="0"/>
    <x v="0"/>
    <x v="0"/>
    <x v="0"/>
    <x v="0"/>
    <x v="0"/>
    <x v="0"/>
    <x v="0"/>
    <x v="0"/>
    <x v="0"/>
    <x v="67"/>
    <x v="0"/>
    <x v="2"/>
    <x v="0"/>
    <x v="0"/>
    <x v="0"/>
    <x v="1"/>
    <x v="0"/>
    <x v="0"/>
    <x v="2"/>
    <x v="3"/>
    <x v="0"/>
    <x v="4"/>
    <x v="85"/>
    <x v="0"/>
    <x v="1"/>
    <x v="0"/>
    <x v="0"/>
  </r>
  <r>
    <x v="2"/>
    <x v="78"/>
    <x v="296"/>
    <x v="296"/>
    <x v="1"/>
    <x v="22"/>
    <x v="2"/>
    <x v="3"/>
    <x v="1"/>
    <x v="1"/>
    <x v="1"/>
    <x v="1"/>
    <x v="3"/>
    <x v="1"/>
    <x v="0"/>
    <x v="0"/>
    <x v="0"/>
    <x v="0"/>
    <x v="0"/>
    <x v="0"/>
    <x v="0"/>
    <x v="0"/>
    <x v="0"/>
    <x v="0"/>
    <x v="46"/>
    <x v="68"/>
    <x v="0"/>
    <x v="2"/>
    <x v="2"/>
    <x v="1"/>
    <x v="0"/>
    <x v="1"/>
    <x v="0"/>
    <x v="1"/>
    <x v="67"/>
    <x v="0"/>
    <x v="3"/>
    <x v="4"/>
    <x v="1"/>
    <x v="0"/>
    <x v="1"/>
    <x v="0"/>
    <x v="0"/>
  </r>
  <r>
    <x v="2"/>
    <x v="78"/>
    <x v="297"/>
    <x v="297"/>
    <x v="1"/>
    <x v="22"/>
    <x v="4"/>
    <x v="3"/>
    <x v="1"/>
    <x v="1"/>
    <x v="1"/>
    <x v="1"/>
    <x v="3"/>
    <x v="1"/>
    <x v="0"/>
    <x v="0"/>
    <x v="0"/>
    <x v="0"/>
    <x v="0"/>
    <x v="0"/>
    <x v="0"/>
    <x v="0"/>
    <x v="0"/>
    <x v="0"/>
    <x v="47"/>
    <x v="69"/>
    <x v="0"/>
    <x v="2"/>
    <x v="2"/>
    <x v="1"/>
    <x v="0"/>
    <x v="1"/>
    <x v="0"/>
    <x v="1"/>
    <x v="68"/>
    <x v="0"/>
    <x v="3"/>
    <x v="4"/>
    <x v="1"/>
    <x v="0"/>
    <x v="1"/>
    <x v="0"/>
    <x v="0"/>
  </r>
  <r>
    <x v="2"/>
    <x v="78"/>
    <x v="298"/>
    <x v="298"/>
    <x v="1"/>
    <x v="22"/>
    <x v="2"/>
    <x v="3"/>
    <x v="1"/>
    <x v="1"/>
    <x v="1"/>
    <x v="1"/>
    <x v="3"/>
    <x v="1"/>
    <x v="0"/>
    <x v="0"/>
    <x v="0"/>
    <x v="0"/>
    <x v="0"/>
    <x v="0"/>
    <x v="0"/>
    <x v="0"/>
    <x v="0"/>
    <x v="0"/>
    <x v="48"/>
    <x v="43"/>
    <x v="2"/>
    <x v="1"/>
    <x v="3"/>
    <x v="1"/>
    <x v="0"/>
    <x v="1"/>
    <x v="0"/>
    <x v="1"/>
    <x v="2"/>
    <x v="0"/>
    <x v="1"/>
    <x v="4"/>
    <x v="1"/>
    <x v="0"/>
    <x v="1"/>
    <x v="0"/>
    <x v="0"/>
  </r>
  <r>
    <x v="2"/>
    <x v="40"/>
    <x v="299"/>
    <x v="299"/>
    <x v="2"/>
    <x v="10"/>
    <x v="4"/>
    <x v="10"/>
    <x v="1"/>
    <x v="1"/>
    <x v="2"/>
    <x v="0"/>
    <x v="0"/>
    <x v="1"/>
    <x v="0"/>
    <x v="0"/>
    <x v="0"/>
    <x v="0"/>
    <x v="0"/>
    <x v="0"/>
    <x v="0"/>
    <x v="0"/>
    <x v="0"/>
    <x v="0"/>
    <x v="0"/>
    <x v="12"/>
    <x v="0"/>
    <x v="0"/>
    <x v="0"/>
    <x v="0"/>
    <x v="1"/>
    <x v="1"/>
    <x v="0"/>
    <x v="0"/>
    <x v="2"/>
    <x v="4"/>
    <x v="0"/>
    <x v="35"/>
    <x v="77"/>
    <x v="0"/>
    <x v="1"/>
    <x v="0"/>
    <x v="0"/>
  </r>
  <r>
    <x v="0"/>
    <x v="74"/>
    <x v="300"/>
    <x v="300"/>
    <x v="0"/>
    <x v="22"/>
    <x v="6"/>
    <x v="66"/>
    <x v="6"/>
    <x v="3"/>
    <x v="4"/>
    <x v="0"/>
    <x v="3"/>
    <x v="1"/>
    <x v="0"/>
    <x v="0"/>
    <x v="0"/>
    <x v="0"/>
    <x v="0"/>
    <x v="0"/>
    <x v="0"/>
    <x v="0"/>
    <x v="0"/>
    <x v="0"/>
    <x v="49"/>
    <x v="70"/>
    <x v="0"/>
    <x v="2"/>
    <x v="3"/>
    <x v="0"/>
    <x v="0"/>
    <x v="0"/>
    <x v="0"/>
    <x v="1"/>
    <x v="69"/>
    <x v="0"/>
    <x v="3"/>
    <x v="4"/>
    <x v="1"/>
    <x v="0"/>
    <x v="51"/>
    <x v="0"/>
    <x v="0"/>
  </r>
  <r>
    <x v="0"/>
    <x v="79"/>
    <x v="301"/>
    <x v="301"/>
    <x v="1"/>
    <x v="22"/>
    <x v="4"/>
    <x v="3"/>
    <x v="1"/>
    <x v="1"/>
    <x v="1"/>
    <x v="1"/>
    <x v="3"/>
    <x v="1"/>
    <x v="0"/>
    <x v="0"/>
    <x v="0"/>
    <x v="0"/>
    <x v="0"/>
    <x v="0"/>
    <x v="0"/>
    <x v="0"/>
    <x v="0"/>
    <x v="0"/>
    <x v="50"/>
    <x v="71"/>
    <x v="0"/>
    <x v="2"/>
    <x v="2"/>
    <x v="1"/>
    <x v="0"/>
    <x v="1"/>
    <x v="0"/>
    <x v="1"/>
    <x v="70"/>
    <x v="0"/>
    <x v="3"/>
    <x v="4"/>
    <x v="1"/>
    <x v="0"/>
    <x v="1"/>
    <x v="0"/>
    <x v="0"/>
  </r>
  <r>
    <x v="0"/>
    <x v="80"/>
    <x v="302"/>
    <x v="302"/>
    <x v="0"/>
    <x v="22"/>
    <x v="15"/>
    <x v="38"/>
    <x v="2"/>
    <x v="1"/>
    <x v="4"/>
    <x v="0"/>
    <x v="3"/>
    <x v="1"/>
    <x v="0"/>
    <x v="0"/>
    <x v="0"/>
    <x v="0"/>
    <x v="0"/>
    <x v="0"/>
    <x v="0"/>
    <x v="0"/>
    <x v="0"/>
    <x v="0"/>
    <x v="2"/>
    <x v="23"/>
    <x v="0"/>
    <x v="2"/>
    <x v="3"/>
    <x v="0"/>
    <x v="0"/>
    <x v="1"/>
    <x v="0"/>
    <x v="1"/>
    <x v="13"/>
    <x v="0"/>
    <x v="3"/>
    <x v="4"/>
    <x v="1"/>
    <x v="0"/>
    <x v="1"/>
    <x v="0"/>
    <x v="0"/>
  </r>
  <r>
    <x v="0"/>
    <x v="80"/>
    <x v="303"/>
    <x v="303"/>
    <x v="0"/>
    <x v="22"/>
    <x v="15"/>
    <x v="38"/>
    <x v="2"/>
    <x v="1"/>
    <x v="4"/>
    <x v="0"/>
    <x v="3"/>
    <x v="1"/>
    <x v="0"/>
    <x v="0"/>
    <x v="0"/>
    <x v="0"/>
    <x v="0"/>
    <x v="0"/>
    <x v="0"/>
    <x v="0"/>
    <x v="0"/>
    <x v="0"/>
    <x v="2"/>
    <x v="23"/>
    <x v="0"/>
    <x v="2"/>
    <x v="3"/>
    <x v="0"/>
    <x v="0"/>
    <x v="1"/>
    <x v="0"/>
    <x v="1"/>
    <x v="13"/>
    <x v="0"/>
    <x v="3"/>
    <x v="4"/>
    <x v="1"/>
    <x v="0"/>
    <x v="1"/>
    <x v="0"/>
    <x v="0"/>
  </r>
  <r>
    <x v="0"/>
    <x v="81"/>
    <x v="304"/>
    <x v="304"/>
    <x v="1"/>
    <x v="22"/>
    <x v="4"/>
    <x v="3"/>
    <x v="1"/>
    <x v="1"/>
    <x v="1"/>
    <x v="1"/>
    <x v="3"/>
    <x v="1"/>
    <x v="0"/>
    <x v="0"/>
    <x v="0"/>
    <x v="0"/>
    <x v="0"/>
    <x v="0"/>
    <x v="0"/>
    <x v="0"/>
    <x v="0"/>
    <x v="0"/>
    <x v="51"/>
    <x v="72"/>
    <x v="0"/>
    <x v="2"/>
    <x v="2"/>
    <x v="1"/>
    <x v="0"/>
    <x v="1"/>
    <x v="0"/>
    <x v="1"/>
    <x v="71"/>
    <x v="0"/>
    <x v="3"/>
    <x v="4"/>
    <x v="1"/>
    <x v="0"/>
    <x v="1"/>
    <x v="0"/>
    <x v="0"/>
  </r>
  <r>
    <x v="0"/>
    <x v="81"/>
    <x v="305"/>
    <x v="305"/>
    <x v="1"/>
    <x v="22"/>
    <x v="4"/>
    <x v="3"/>
    <x v="1"/>
    <x v="1"/>
    <x v="1"/>
    <x v="1"/>
    <x v="3"/>
    <x v="1"/>
    <x v="0"/>
    <x v="0"/>
    <x v="0"/>
    <x v="0"/>
    <x v="0"/>
    <x v="0"/>
    <x v="0"/>
    <x v="0"/>
    <x v="0"/>
    <x v="0"/>
    <x v="52"/>
    <x v="73"/>
    <x v="0"/>
    <x v="2"/>
    <x v="2"/>
    <x v="1"/>
    <x v="0"/>
    <x v="1"/>
    <x v="0"/>
    <x v="1"/>
    <x v="72"/>
    <x v="0"/>
    <x v="3"/>
    <x v="4"/>
    <x v="1"/>
    <x v="0"/>
    <x v="1"/>
    <x v="0"/>
    <x v="0"/>
  </r>
  <r>
    <x v="0"/>
    <x v="11"/>
    <x v="306"/>
    <x v="306"/>
    <x v="0"/>
    <x v="69"/>
    <x v="38"/>
    <x v="67"/>
    <x v="1"/>
    <x v="1"/>
    <x v="1"/>
    <x v="0"/>
    <x v="1"/>
    <x v="1"/>
    <x v="0"/>
    <x v="0"/>
    <x v="0"/>
    <x v="0"/>
    <x v="0"/>
    <x v="0"/>
    <x v="0"/>
    <x v="0"/>
    <x v="15"/>
    <x v="27"/>
    <x v="0"/>
    <x v="1"/>
    <x v="1"/>
    <x v="1"/>
    <x v="1"/>
    <x v="0"/>
    <x v="0"/>
    <x v="1"/>
    <x v="0"/>
    <x v="1"/>
    <x v="2"/>
    <x v="0"/>
    <x v="1"/>
    <x v="1"/>
    <x v="1"/>
    <x v="0"/>
    <x v="1"/>
    <x v="0"/>
    <x v="0"/>
  </r>
  <r>
    <x v="0"/>
    <x v="81"/>
    <x v="307"/>
    <x v="307"/>
    <x v="1"/>
    <x v="22"/>
    <x v="4"/>
    <x v="3"/>
    <x v="1"/>
    <x v="1"/>
    <x v="1"/>
    <x v="1"/>
    <x v="3"/>
    <x v="1"/>
    <x v="0"/>
    <x v="0"/>
    <x v="0"/>
    <x v="0"/>
    <x v="0"/>
    <x v="0"/>
    <x v="0"/>
    <x v="0"/>
    <x v="0"/>
    <x v="0"/>
    <x v="53"/>
    <x v="74"/>
    <x v="0"/>
    <x v="2"/>
    <x v="2"/>
    <x v="1"/>
    <x v="0"/>
    <x v="1"/>
    <x v="0"/>
    <x v="1"/>
    <x v="73"/>
    <x v="0"/>
    <x v="3"/>
    <x v="4"/>
    <x v="1"/>
    <x v="0"/>
    <x v="1"/>
    <x v="0"/>
    <x v="0"/>
  </r>
  <r>
    <x v="0"/>
    <x v="81"/>
    <x v="308"/>
    <x v="308"/>
    <x v="1"/>
    <x v="22"/>
    <x v="4"/>
    <x v="3"/>
    <x v="1"/>
    <x v="1"/>
    <x v="1"/>
    <x v="1"/>
    <x v="3"/>
    <x v="1"/>
    <x v="0"/>
    <x v="0"/>
    <x v="0"/>
    <x v="0"/>
    <x v="0"/>
    <x v="0"/>
    <x v="0"/>
    <x v="0"/>
    <x v="0"/>
    <x v="0"/>
    <x v="54"/>
    <x v="75"/>
    <x v="0"/>
    <x v="2"/>
    <x v="2"/>
    <x v="1"/>
    <x v="0"/>
    <x v="1"/>
    <x v="0"/>
    <x v="1"/>
    <x v="74"/>
    <x v="0"/>
    <x v="3"/>
    <x v="4"/>
    <x v="1"/>
    <x v="0"/>
    <x v="1"/>
    <x v="0"/>
    <x v="0"/>
  </r>
  <r>
    <x v="0"/>
    <x v="10"/>
    <x v="309"/>
    <x v="309"/>
    <x v="1"/>
    <x v="22"/>
    <x v="4"/>
    <x v="3"/>
    <x v="1"/>
    <x v="1"/>
    <x v="1"/>
    <x v="1"/>
    <x v="3"/>
    <x v="1"/>
    <x v="0"/>
    <x v="0"/>
    <x v="0"/>
    <x v="0"/>
    <x v="0"/>
    <x v="0"/>
    <x v="0"/>
    <x v="0"/>
    <x v="0"/>
    <x v="0"/>
    <x v="55"/>
    <x v="76"/>
    <x v="0"/>
    <x v="0"/>
    <x v="2"/>
    <x v="1"/>
    <x v="0"/>
    <x v="1"/>
    <x v="0"/>
    <x v="1"/>
    <x v="75"/>
    <x v="0"/>
    <x v="2"/>
    <x v="4"/>
    <x v="1"/>
    <x v="0"/>
    <x v="1"/>
    <x v="0"/>
    <x v="0"/>
  </r>
  <r>
    <x v="0"/>
    <x v="34"/>
    <x v="310"/>
    <x v="310"/>
    <x v="1"/>
    <x v="22"/>
    <x v="4"/>
    <x v="3"/>
    <x v="1"/>
    <x v="1"/>
    <x v="1"/>
    <x v="1"/>
    <x v="3"/>
    <x v="1"/>
    <x v="0"/>
    <x v="0"/>
    <x v="0"/>
    <x v="0"/>
    <x v="0"/>
    <x v="0"/>
    <x v="0"/>
    <x v="0"/>
    <x v="0"/>
    <x v="0"/>
    <x v="5"/>
    <x v="10"/>
    <x v="0"/>
    <x v="2"/>
    <x v="2"/>
    <x v="1"/>
    <x v="0"/>
    <x v="1"/>
    <x v="0"/>
    <x v="1"/>
    <x v="11"/>
    <x v="0"/>
    <x v="3"/>
    <x v="4"/>
    <x v="1"/>
    <x v="0"/>
    <x v="1"/>
    <x v="0"/>
    <x v="0"/>
  </r>
  <r>
    <x v="0"/>
    <x v="31"/>
    <x v="311"/>
    <x v="311"/>
    <x v="1"/>
    <x v="22"/>
    <x v="18"/>
    <x v="3"/>
    <x v="1"/>
    <x v="1"/>
    <x v="1"/>
    <x v="1"/>
    <x v="3"/>
    <x v="1"/>
    <x v="0"/>
    <x v="0"/>
    <x v="0"/>
    <x v="0"/>
    <x v="0"/>
    <x v="0"/>
    <x v="0"/>
    <x v="0"/>
    <x v="0"/>
    <x v="0"/>
    <x v="56"/>
    <x v="57"/>
    <x v="2"/>
    <x v="1"/>
    <x v="3"/>
    <x v="1"/>
    <x v="0"/>
    <x v="1"/>
    <x v="0"/>
    <x v="1"/>
    <x v="2"/>
    <x v="0"/>
    <x v="1"/>
    <x v="4"/>
    <x v="1"/>
    <x v="0"/>
    <x v="1"/>
    <x v="0"/>
    <x v="0"/>
  </r>
  <r>
    <x v="0"/>
    <x v="31"/>
    <x v="312"/>
    <x v="312"/>
    <x v="1"/>
    <x v="22"/>
    <x v="18"/>
    <x v="3"/>
    <x v="1"/>
    <x v="1"/>
    <x v="1"/>
    <x v="1"/>
    <x v="3"/>
    <x v="1"/>
    <x v="0"/>
    <x v="0"/>
    <x v="0"/>
    <x v="0"/>
    <x v="0"/>
    <x v="0"/>
    <x v="0"/>
    <x v="0"/>
    <x v="0"/>
    <x v="0"/>
    <x v="17"/>
    <x v="39"/>
    <x v="2"/>
    <x v="1"/>
    <x v="3"/>
    <x v="1"/>
    <x v="0"/>
    <x v="1"/>
    <x v="0"/>
    <x v="1"/>
    <x v="2"/>
    <x v="0"/>
    <x v="1"/>
    <x v="4"/>
    <x v="1"/>
    <x v="0"/>
    <x v="1"/>
    <x v="0"/>
    <x v="0"/>
  </r>
  <r>
    <x v="0"/>
    <x v="80"/>
    <x v="313"/>
    <x v="313"/>
    <x v="0"/>
    <x v="39"/>
    <x v="15"/>
    <x v="43"/>
    <x v="2"/>
    <x v="1"/>
    <x v="0"/>
    <x v="0"/>
    <x v="3"/>
    <x v="1"/>
    <x v="0"/>
    <x v="0"/>
    <x v="0"/>
    <x v="0"/>
    <x v="0"/>
    <x v="0"/>
    <x v="0"/>
    <x v="0"/>
    <x v="0"/>
    <x v="0"/>
    <x v="0"/>
    <x v="27"/>
    <x v="2"/>
    <x v="1"/>
    <x v="1"/>
    <x v="0"/>
    <x v="0"/>
    <x v="1"/>
    <x v="0"/>
    <x v="1"/>
    <x v="2"/>
    <x v="0"/>
    <x v="1"/>
    <x v="4"/>
    <x v="1"/>
    <x v="0"/>
    <x v="1"/>
    <x v="0"/>
    <x v="0"/>
  </r>
  <r>
    <x v="0"/>
    <x v="74"/>
    <x v="314"/>
    <x v="314"/>
    <x v="0"/>
    <x v="22"/>
    <x v="18"/>
    <x v="68"/>
    <x v="2"/>
    <x v="1"/>
    <x v="1"/>
    <x v="0"/>
    <x v="3"/>
    <x v="1"/>
    <x v="0"/>
    <x v="0"/>
    <x v="0"/>
    <x v="0"/>
    <x v="0"/>
    <x v="0"/>
    <x v="0"/>
    <x v="0"/>
    <x v="0"/>
    <x v="0"/>
    <x v="57"/>
    <x v="77"/>
    <x v="2"/>
    <x v="1"/>
    <x v="3"/>
    <x v="0"/>
    <x v="0"/>
    <x v="1"/>
    <x v="0"/>
    <x v="1"/>
    <x v="2"/>
    <x v="0"/>
    <x v="1"/>
    <x v="4"/>
    <x v="1"/>
    <x v="0"/>
    <x v="1"/>
    <x v="0"/>
    <x v="0"/>
  </r>
  <r>
    <x v="0"/>
    <x v="74"/>
    <x v="315"/>
    <x v="315"/>
    <x v="1"/>
    <x v="22"/>
    <x v="4"/>
    <x v="3"/>
    <x v="1"/>
    <x v="1"/>
    <x v="1"/>
    <x v="1"/>
    <x v="3"/>
    <x v="1"/>
    <x v="0"/>
    <x v="0"/>
    <x v="0"/>
    <x v="0"/>
    <x v="0"/>
    <x v="0"/>
    <x v="0"/>
    <x v="0"/>
    <x v="0"/>
    <x v="0"/>
    <x v="10"/>
    <x v="20"/>
    <x v="2"/>
    <x v="1"/>
    <x v="3"/>
    <x v="1"/>
    <x v="0"/>
    <x v="1"/>
    <x v="0"/>
    <x v="1"/>
    <x v="2"/>
    <x v="0"/>
    <x v="1"/>
    <x v="4"/>
    <x v="1"/>
    <x v="0"/>
    <x v="1"/>
    <x v="0"/>
    <x v="0"/>
  </r>
  <r>
    <x v="0"/>
    <x v="19"/>
    <x v="316"/>
    <x v="316"/>
    <x v="0"/>
    <x v="22"/>
    <x v="18"/>
    <x v="26"/>
    <x v="2"/>
    <x v="1"/>
    <x v="4"/>
    <x v="0"/>
    <x v="3"/>
    <x v="1"/>
    <x v="0"/>
    <x v="0"/>
    <x v="0"/>
    <x v="0"/>
    <x v="0"/>
    <x v="0"/>
    <x v="0"/>
    <x v="0"/>
    <x v="0"/>
    <x v="0"/>
    <x v="24"/>
    <x v="51"/>
    <x v="0"/>
    <x v="2"/>
    <x v="4"/>
    <x v="0"/>
    <x v="0"/>
    <x v="1"/>
    <x v="0"/>
    <x v="1"/>
    <x v="64"/>
    <x v="0"/>
    <x v="3"/>
    <x v="4"/>
    <x v="1"/>
    <x v="0"/>
    <x v="1"/>
    <x v="0"/>
    <x v="29"/>
  </r>
  <r>
    <x v="2"/>
    <x v="46"/>
    <x v="317"/>
    <x v="317"/>
    <x v="1"/>
    <x v="22"/>
    <x v="2"/>
    <x v="3"/>
    <x v="1"/>
    <x v="1"/>
    <x v="1"/>
    <x v="1"/>
    <x v="3"/>
    <x v="1"/>
    <x v="0"/>
    <x v="0"/>
    <x v="0"/>
    <x v="0"/>
    <x v="0"/>
    <x v="0"/>
    <x v="0"/>
    <x v="0"/>
    <x v="0"/>
    <x v="0"/>
    <x v="58"/>
    <x v="32"/>
    <x v="0"/>
    <x v="2"/>
    <x v="2"/>
    <x v="1"/>
    <x v="0"/>
    <x v="1"/>
    <x v="0"/>
    <x v="1"/>
    <x v="76"/>
    <x v="0"/>
    <x v="3"/>
    <x v="4"/>
    <x v="1"/>
    <x v="0"/>
    <x v="1"/>
    <x v="0"/>
    <x v="0"/>
  </r>
  <r>
    <x v="2"/>
    <x v="82"/>
    <x v="318"/>
    <x v="318"/>
    <x v="1"/>
    <x v="22"/>
    <x v="2"/>
    <x v="3"/>
    <x v="1"/>
    <x v="1"/>
    <x v="1"/>
    <x v="1"/>
    <x v="3"/>
    <x v="1"/>
    <x v="0"/>
    <x v="0"/>
    <x v="0"/>
    <x v="0"/>
    <x v="0"/>
    <x v="0"/>
    <x v="0"/>
    <x v="0"/>
    <x v="0"/>
    <x v="0"/>
    <x v="58"/>
    <x v="32"/>
    <x v="2"/>
    <x v="1"/>
    <x v="3"/>
    <x v="1"/>
    <x v="0"/>
    <x v="1"/>
    <x v="0"/>
    <x v="1"/>
    <x v="2"/>
    <x v="0"/>
    <x v="1"/>
    <x v="4"/>
    <x v="1"/>
    <x v="0"/>
    <x v="1"/>
    <x v="0"/>
    <x v="0"/>
  </r>
  <r>
    <x v="2"/>
    <x v="82"/>
    <x v="319"/>
    <x v="319"/>
    <x v="0"/>
    <x v="22"/>
    <x v="2"/>
    <x v="35"/>
    <x v="1"/>
    <x v="1"/>
    <x v="1"/>
    <x v="0"/>
    <x v="3"/>
    <x v="1"/>
    <x v="0"/>
    <x v="0"/>
    <x v="0"/>
    <x v="0"/>
    <x v="0"/>
    <x v="0"/>
    <x v="0"/>
    <x v="0"/>
    <x v="0"/>
    <x v="0"/>
    <x v="28"/>
    <x v="36"/>
    <x v="2"/>
    <x v="1"/>
    <x v="3"/>
    <x v="0"/>
    <x v="0"/>
    <x v="1"/>
    <x v="0"/>
    <x v="1"/>
    <x v="2"/>
    <x v="0"/>
    <x v="1"/>
    <x v="4"/>
    <x v="1"/>
    <x v="0"/>
    <x v="1"/>
    <x v="0"/>
    <x v="0"/>
  </r>
  <r>
    <x v="2"/>
    <x v="82"/>
    <x v="320"/>
    <x v="320"/>
    <x v="1"/>
    <x v="22"/>
    <x v="4"/>
    <x v="3"/>
    <x v="1"/>
    <x v="1"/>
    <x v="1"/>
    <x v="1"/>
    <x v="3"/>
    <x v="1"/>
    <x v="0"/>
    <x v="0"/>
    <x v="0"/>
    <x v="0"/>
    <x v="0"/>
    <x v="0"/>
    <x v="0"/>
    <x v="0"/>
    <x v="0"/>
    <x v="0"/>
    <x v="13"/>
    <x v="11"/>
    <x v="2"/>
    <x v="1"/>
    <x v="3"/>
    <x v="1"/>
    <x v="0"/>
    <x v="1"/>
    <x v="0"/>
    <x v="1"/>
    <x v="2"/>
    <x v="0"/>
    <x v="1"/>
    <x v="4"/>
    <x v="1"/>
    <x v="0"/>
    <x v="1"/>
    <x v="0"/>
    <x v="0"/>
  </r>
  <r>
    <x v="2"/>
    <x v="45"/>
    <x v="321"/>
    <x v="321"/>
    <x v="1"/>
    <x v="22"/>
    <x v="4"/>
    <x v="3"/>
    <x v="1"/>
    <x v="1"/>
    <x v="1"/>
    <x v="1"/>
    <x v="3"/>
    <x v="1"/>
    <x v="0"/>
    <x v="0"/>
    <x v="0"/>
    <x v="0"/>
    <x v="0"/>
    <x v="0"/>
    <x v="0"/>
    <x v="0"/>
    <x v="0"/>
    <x v="0"/>
    <x v="37"/>
    <x v="6"/>
    <x v="0"/>
    <x v="0"/>
    <x v="2"/>
    <x v="1"/>
    <x v="0"/>
    <x v="1"/>
    <x v="0"/>
    <x v="1"/>
    <x v="77"/>
    <x v="0"/>
    <x v="2"/>
    <x v="4"/>
    <x v="1"/>
    <x v="0"/>
    <x v="1"/>
    <x v="0"/>
    <x v="0"/>
  </r>
  <r>
    <x v="2"/>
    <x v="83"/>
    <x v="322"/>
    <x v="322"/>
    <x v="1"/>
    <x v="22"/>
    <x v="4"/>
    <x v="3"/>
    <x v="1"/>
    <x v="1"/>
    <x v="1"/>
    <x v="1"/>
    <x v="3"/>
    <x v="1"/>
    <x v="0"/>
    <x v="0"/>
    <x v="0"/>
    <x v="0"/>
    <x v="0"/>
    <x v="0"/>
    <x v="0"/>
    <x v="0"/>
    <x v="0"/>
    <x v="0"/>
    <x v="13"/>
    <x v="11"/>
    <x v="0"/>
    <x v="0"/>
    <x v="2"/>
    <x v="1"/>
    <x v="0"/>
    <x v="1"/>
    <x v="0"/>
    <x v="1"/>
    <x v="22"/>
    <x v="0"/>
    <x v="2"/>
    <x v="4"/>
    <x v="1"/>
    <x v="0"/>
    <x v="1"/>
    <x v="0"/>
    <x v="0"/>
  </r>
  <r>
    <x v="2"/>
    <x v="84"/>
    <x v="323"/>
    <x v="323"/>
    <x v="1"/>
    <x v="22"/>
    <x v="6"/>
    <x v="3"/>
    <x v="1"/>
    <x v="1"/>
    <x v="1"/>
    <x v="1"/>
    <x v="3"/>
    <x v="1"/>
    <x v="0"/>
    <x v="0"/>
    <x v="0"/>
    <x v="0"/>
    <x v="0"/>
    <x v="0"/>
    <x v="0"/>
    <x v="0"/>
    <x v="0"/>
    <x v="0"/>
    <x v="24"/>
    <x v="51"/>
    <x v="0"/>
    <x v="2"/>
    <x v="2"/>
    <x v="1"/>
    <x v="0"/>
    <x v="1"/>
    <x v="0"/>
    <x v="1"/>
    <x v="64"/>
    <x v="0"/>
    <x v="3"/>
    <x v="4"/>
    <x v="1"/>
    <x v="0"/>
    <x v="1"/>
    <x v="0"/>
    <x v="0"/>
  </r>
  <r>
    <x v="2"/>
    <x v="84"/>
    <x v="324"/>
    <x v="324"/>
    <x v="0"/>
    <x v="27"/>
    <x v="6"/>
    <x v="29"/>
    <x v="1"/>
    <x v="1"/>
    <x v="1"/>
    <x v="0"/>
    <x v="1"/>
    <x v="0"/>
    <x v="15"/>
    <x v="3"/>
    <x v="0"/>
    <x v="0"/>
    <x v="0"/>
    <x v="0"/>
    <x v="0"/>
    <x v="0"/>
    <x v="0"/>
    <x v="21"/>
    <x v="0"/>
    <x v="35"/>
    <x v="0"/>
    <x v="2"/>
    <x v="3"/>
    <x v="1"/>
    <x v="0"/>
    <x v="1"/>
    <x v="0"/>
    <x v="1"/>
    <x v="2"/>
    <x v="0"/>
    <x v="1"/>
    <x v="4"/>
    <x v="1"/>
    <x v="0"/>
    <x v="1"/>
    <x v="41"/>
    <x v="0"/>
  </r>
  <r>
    <x v="2"/>
    <x v="40"/>
    <x v="325"/>
    <x v="325"/>
    <x v="0"/>
    <x v="22"/>
    <x v="15"/>
    <x v="69"/>
    <x v="2"/>
    <x v="1"/>
    <x v="0"/>
    <x v="0"/>
    <x v="3"/>
    <x v="1"/>
    <x v="0"/>
    <x v="0"/>
    <x v="0"/>
    <x v="0"/>
    <x v="0"/>
    <x v="0"/>
    <x v="0"/>
    <x v="0"/>
    <x v="0"/>
    <x v="0"/>
    <x v="59"/>
    <x v="19"/>
    <x v="0"/>
    <x v="2"/>
    <x v="3"/>
    <x v="0"/>
    <x v="0"/>
    <x v="1"/>
    <x v="0"/>
    <x v="1"/>
    <x v="78"/>
    <x v="0"/>
    <x v="3"/>
    <x v="4"/>
    <x v="1"/>
    <x v="0"/>
    <x v="1"/>
    <x v="0"/>
    <x v="0"/>
  </r>
  <r>
    <x v="2"/>
    <x v="40"/>
    <x v="326"/>
    <x v="326"/>
    <x v="1"/>
    <x v="22"/>
    <x v="2"/>
    <x v="3"/>
    <x v="1"/>
    <x v="1"/>
    <x v="1"/>
    <x v="1"/>
    <x v="3"/>
    <x v="1"/>
    <x v="0"/>
    <x v="0"/>
    <x v="0"/>
    <x v="0"/>
    <x v="0"/>
    <x v="0"/>
    <x v="0"/>
    <x v="0"/>
    <x v="0"/>
    <x v="0"/>
    <x v="60"/>
    <x v="78"/>
    <x v="0"/>
    <x v="2"/>
    <x v="2"/>
    <x v="1"/>
    <x v="0"/>
    <x v="1"/>
    <x v="0"/>
    <x v="1"/>
    <x v="79"/>
    <x v="0"/>
    <x v="3"/>
    <x v="4"/>
    <x v="1"/>
    <x v="0"/>
    <x v="1"/>
    <x v="0"/>
    <x v="0"/>
  </r>
  <r>
    <x v="2"/>
    <x v="85"/>
    <x v="327"/>
    <x v="327"/>
    <x v="1"/>
    <x v="22"/>
    <x v="2"/>
    <x v="3"/>
    <x v="1"/>
    <x v="1"/>
    <x v="1"/>
    <x v="1"/>
    <x v="3"/>
    <x v="1"/>
    <x v="0"/>
    <x v="0"/>
    <x v="0"/>
    <x v="0"/>
    <x v="0"/>
    <x v="0"/>
    <x v="0"/>
    <x v="0"/>
    <x v="0"/>
    <x v="0"/>
    <x v="10"/>
    <x v="20"/>
    <x v="0"/>
    <x v="2"/>
    <x v="2"/>
    <x v="1"/>
    <x v="0"/>
    <x v="1"/>
    <x v="0"/>
    <x v="1"/>
    <x v="21"/>
    <x v="0"/>
    <x v="3"/>
    <x v="4"/>
    <x v="1"/>
    <x v="0"/>
    <x v="1"/>
    <x v="0"/>
    <x v="0"/>
  </r>
  <r>
    <x v="2"/>
    <x v="76"/>
    <x v="328"/>
    <x v="328"/>
    <x v="1"/>
    <x v="22"/>
    <x v="2"/>
    <x v="3"/>
    <x v="1"/>
    <x v="1"/>
    <x v="1"/>
    <x v="1"/>
    <x v="3"/>
    <x v="1"/>
    <x v="0"/>
    <x v="0"/>
    <x v="0"/>
    <x v="0"/>
    <x v="0"/>
    <x v="0"/>
    <x v="0"/>
    <x v="0"/>
    <x v="0"/>
    <x v="0"/>
    <x v="13"/>
    <x v="11"/>
    <x v="0"/>
    <x v="0"/>
    <x v="2"/>
    <x v="1"/>
    <x v="2"/>
    <x v="1"/>
    <x v="0"/>
    <x v="1"/>
    <x v="22"/>
    <x v="0"/>
    <x v="2"/>
    <x v="4"/>
    <x v="1"/>
    <x v="0"/>
    <x v="1"/>
    <x v="0"/>
    <x v="0"/>
  </r>
  <r>
    <x v="2"/>
    <x v="50"/>
    <x v="329"/>
    <x v="329"/>
    <x v="1"/>
    <x v="22"/>
    <x v="2"/>
    <x v="3"/>
    <x v="1"/>
    <x v="1"/>
    <x v="1"/>
    <x v="1"/>
    <x v="3"/>
    <x v="1"/>
    <x v="0"/>
    <x v="0"/>
    <x v="0"/>
    <x v="0"/>
    <x v="0"/>
    <x v="0"/>
    <x v="0"/>
    <x v="0"/>
    <x v="0"/>
    <x v="0"/>
    <x v="28"/>
    <x v="36"/>
    <x v="0"/>
    <x v="0"/>
    <x v="2"/>
    <x v="1"/>
    <x v="0"/>
    <x v="1"/>
    <x v="0"/>
    <x v="1"/>
    <x v="36"/>
    <x v="0"/>
    <x v="2"/>
    <x v="4"/>
    <x v="1"/>
    <x v="0"/>
    <x v="1"/>
    <x v="0"/>
    <x v="0"/>
  </r>
  <r>
    <x v="2"/>
    <x v="37"/>
    <x v="330"/>
    <x v="330"/>
    <x v="0"/>
    <x v="22"/>
    <x v="40"/>
    <x v="46"/>
    <x v="6"/>
    <x v="3"/>
    <x v="3"/>
    <x v="0"/>
    <x v="3"/>
    <x v="1"/>
    <x v="0"/>
    <x v="0"/>
    <x v="0"/>
    <x v="0"/>
    <x v="0"/>
    <x v="0"/>
    <x v="0"/>
    <x v="0"/>
    <x v="0"/>
    <x v="0"/>
    <x v="30"/>
    <x v="45"/>
    <x v="0"/>
    <x v="2"/>
    <x v="3"/>
    <x v="0"/>
    <x v="2"/>
    <x v="0"/>
    <x v="1"/>
    <x v="1"/>
    <x v="38"/>
    <x v="0"/>
    <x v="3"/>
    <x v="4"/>
    <x v="1"/>
    <x v="27"/>
    <x v="47"/>
    <x v="0"/>
    <x v="0"/>
  </r>
  <r>
    <x v="2"/>
    <x v="86"/>
    <x v="331"/>
    <x v="331"/>
    <x v="0"/>
    <x v="22"/>
    <x v="18"/>
    <x v="69"/>
    <x v="25"/>
    <x v="14"/>
    <x v="4"/>
    <x v="0"/>
    <x v="3"/>
    <x v="1"/>
    <x v="0"/>
    <x v="0"/>
    <x v="0"/>
    <x v="0"/>
    <x v="0"/>
    <x v="0"/>
    <x v="0"/>
    <x v="0"/>
    <x v="0"/>
    <x v="0"/>
    <x v="59"/>
    <x v="19"/>
    <x v="2"/>
    <x v="1"/>
    <x v="3"/>
    <x v="0"/>
    <x v="0"/>
    <x v="0"/>
    <x v="0"/>
    <x v="1"/>
    <x v="2"/>
    <x v="0"/>
    <x v="1"/>
    <x v="4"/>
    <x v="1"/>
    <x v="0"/>
    <x v="52"/>
    <x v="0"/>
    <x v="0"/>
  </r>
  <r>
    <x v="2"/>
    <x v="83"/>
    <x v="332"/>
    <x v="332"/>
    <x v="0"/>
    <x v="40"/>
    <x v="18"/>
    <x v="39"/>
    <x v="25"/>
    <x v="14"/>
    <x v="4"/>
    <x v="0"/>
    <x v="3"/>
    <x v="1"/>
    <x v="0"/>
    <x v="0"/>
    <x v="0"/>
    <x v="0"/>
    <x v="0"/>
    <x v="0"/>
    <x v="0"/>
    <x v="0"/>
    <x v="0"/>
    <x v="0"/>
    <x v="0"/>
    <x v="39"/>
    <x v="2"/>
    <x v="1"/>
    <x v="1"/>
    <x v="0"/>
    <x v="0"/>
    <x v="0"/>
    <x v="0"/>
    <x v="1"/>
    <x v="2"/>
    <x v="0"/>
    <x v="1"/>
    <x v="4"/>
    <x v="1"/>
    <x v="0"/>
    <x v="21"/>
    <x v="0"/>
    <x v="0"/>
  </r>
  <r>
    <x v="2"/>
    <x v="83"/>
    <x v="333"/>
    <x v="333"/>
    <x v="0"/>
    <x v="34"/>
    <x v="18"/>
    <x v="38"/>
    <x v="25"/>
    <x v="14"/>
    <x v="4"/>
    <x v="0"/>
    <x v="3"/>
    <x v="1"/>
    <x v="0"/>
    <x v="0"/>
    <x v="0"/>
    <x v="0"/>
    <x v="0"/>
    <x v="0"/>
    <x v="0"/>
    <x v="0"/>
    <x v="0"/>
    <x v="0"/>
    <x v="0"/>
    <x v="23"/>
    <x v="2"/>
    <x v="1"/>
    <x v="1"/>
    <x v="0"/>
    <x v="0"/>
    <x v="0"/>
    <x v="0"/>
    <x v="1"/>
    <x v="2"/>
    <x v="0"/>
    <x v="1"/>
    <x v="36"/>
    <x v="1"/>
    <x v="0"/>
    <x v="45"/>
    <x v="0"/>
    <x v="0"/>
  </r>
  <r>
    <x v="2"/>
    <x v="86"/>
    <x v="334"/>
    <x v="334"/>
    <x v="0"/>
    <x v="9"/>
    <x v="2"/>
    <x v="9"/>
    <x v="2"/>
    <x v="1"/>
    <x v="3"/>
    <x v="0"/>
    <x v="4"/>
    <x v="1"/>
    <x v="0"/>
    <x v="0"/>
    <x v="0"/>
    <x v="0"/>
    <x v="0"/>
    <x v="0"/>
    <x v="0"/>
    <x v="0"/>
    <x v="0"/>
    <x v="0"/>
    <x v="0"/>
    <x v="35"/>
    <x v="0"/>
    <x v="2"/>
    <x v="0"/>
    <x v="0"/>
    <x v="1"/>
    <x v="1"/>
    <x v="1"/>
    <x v="0"/>
    <x v="2"/>
    <x v="3"/>
    <x v="0"/>
    <x v="4"/>
    <x v="86"/>
    <x v="33"/>
    <x v="1"/>
    <x v="0"/>
    <x v="0"/>
  </r>
  <r>
    <x v="2"/>
    <x v="78"/>
    <x v="335"/>
    <x v="335"/>
    <x v="2"/>
    <x v="70"/>
    <x v="4"/>
    <x v="70"/>
    <x v="1"/>
    <x v="1"/>
    <x v="1"/>
    <x v="0"/>
    <x v="3"/>
    <x v="1"/>
    <x v="0"/>
    <x v="0"/>
    <x v="0"/>
    <x v="0"/>
    <x v="0"/>
    <x v="0"/>
    <x v="0"/>
    <x v="0"/>
    <x v="0"/>
    <x v="0"/>
    <x v="61"/>
    <x v="79"/>
    <x v="0"/>
    <x v="0"/>
    <x v="0"/>
    <x v="0"/>
    <x v="0"/>
    <x v="1"/>
    <x v="0"/>
    <x v="0"/>
    <x v="2"/>
    <x v="6"/>
    <x v="0"/>
    <x v="4"/>
    <x v="1"/>
    <x v="0"/>
    <x v="1"/>
    <x v="0"/>
    <x v="0"/>
  </r>
  <r>
    <x v="2"/>
    <x v="78"/>
    <x v="336"/>
    <x v="336"/>
    <x v="1"/>
    <x v="22"/>
    <x v="2"/>
    <x v="3"/>
    <x v="1"/>
    <x v="1"/>
    <x v="1"/>
    <x v="1"/>
    <x v="3"/>
    <x v="1"/>
    <x v="0"/>
    <x v="0"/>
    <x v="0"/>
    <x v="0"/>
    <x v="0"/>
    <x v="0"/>
    <x v="0"/>
    <x v="0"/>
    <x v="0"/>
    <x v="0"/>
    <x v="62"/>
    <x v="80"/>
    <x v="2"/>
    <x v="1"/>
    <x v="3"/>
    <x v="1"/>
    <x v="0"/>
    <x v="1"/>
    <x v="0"/>
    <x v="1"/>
    <x v="2"/>
    <x v="0"/>
    <x v="1"/>
    <x v="4"/>
    <x v="1"/>
    <x v="0"/>
    <x v="1"/>
    <x v="0"/>
    <x v="0"/>
  </r>
  <r>
    <x v="2"/>
    <x v="78"/>
    <x v="337"/>
    <x v="337"/>
    <x v="1"/>
    <x v="22"/>
    <x v="2"/>
    <x v="3"/>
    <x v="1"/>
    <x v="1"/>
    <x v="1"/>
    <x v="1"/>
    <x v="3"/>
    <x v="1"/>
    <x v="0"/>
    <x v="0"/>
    <x v="0"/>
    <x v="0"/>
    <x v="0"/>
    <x v="0"/>
    <x v="0"/>
    <x v="0"/>
    <x v="0"/>
    <x v="0"/>
    <x v="63"/>
    <x v="81"/>
    <x v="0"/>
    <x v="2"/>
    <x v="2"/>
    <x v="1"/>
    <x v="0"/>
    <x v="1"/>
    <x v="0"/>
    <x v="1"/>
    <x v="80"/>
    <x v="0"/>
    <x v="3"/>
    <x v="4"/>
    <x v="1"/>
    <x v="0"/>
    <x v="1"/>
    <x v="0"/>
    <x v="0"/>
  </r>
  <r>
    <x v="2"/>
    <x v="78"/>
    <x v="338"/>
    <x v="338"/>
    <x v="1"/>
    <x v="22"/>
    <x v="2"/>
    <x v="3"/>
    <x v="1"/>
    <x v="1"/>
    <x v="1"/>
    <x v="1"/>
    <x v="3"/>
    <x v="1"/>
    <x v="0"/>
    <x v="0"/>
    <x v="0"/>
    <x v="0"/>
    <x v="0"/>
    <x v="0"/>
    <x v="0"/>
    <x v="0"/>
    <x v="0"/>
    <x v="0"/>
    <x v="57"/>
    <x v="77"/>
    <x v="2"/>
    <x v="1"/>
    <x v="3"/>
    <x v="1"/>
    <x v="0"/>
    <x v="1"/>
    <x v="0"/>
    <x v="1"/>
    <x v="2"/>
    <x v="0"/>
    <x v="1"/>
    <x v="4"/>
    <x v="1"/>
    <x v="0"/>
    <x v="1"/>
    <x v="0"/>
    <x v="0"/>
  </r>
  <r>
    <x v="2"/>
    <x v="78"/>
    <x v="339"/>
    <x v="339"/>
    <x v="1"/>
    <x v="22"/>
    <x v="2"/>
    <x v="3"/>
    <x v="1"/>
    <x v="1"/>
    <x v="1"/>
    <x v="1"/>
    <x v="3"/>
    <x v="1"/>
    <x v="0"/>
    <x v="0"/>
    <x v="0"/>
    <x v="0"/>
    <x v="0"/>
    <x v="0"/>
    <x v="0"/>
    <x v="0"/>
    <x v="0"/>
    <x v="0"/>
    <x v="64"/>
    <x v="82"/>
    <x v="2"/>
    <x v="1"/>
    <x v="3"/>
    <x v="1"/>
    <x v="0"/>
    <x v="1"/>
    <x v="0"/>
    <x v="1"/>
    <x v="2"/>
    <x v="0"/>
    <x v="1"/>
    <x v="4"/>
    <x v="1"/>
    <x v="0"/>
    <x v="1"/>
    <x v="0"/>
    <x v="0"/>
  </r>
  <r>
    <x v="2"/>
    <x v="78"/>
    <x v="340"/>
    <x v="340"/>
    <x v="1"/>
    <x v="22"/>
    <x v="2"/>
    <x v="3"/>
    <x v="1"/>
    <x v="1"/>
    <x v="1"/>
    <x v="1"/>
    <x v="3"/>
    <x v="1"/>
    <x v="0"/>
    <x v="0"/>
    <x v="0"/>
    <x v="0"/>
    <x v="0"/>
    <x v="0"/>
    <x v="0"/>
    <x v="0"/>
    <x v="0"/>
    <x v="0"/>
    <x v="65"/>
    <x v="83"/>
    <x v="2"/>
    <x v="1"/>
    <x v="3"/>
    <x v="1"/>
    <x v="0"/>
    <x v="1"/>
    <x v="0"/>
    <x v="1"/>
    <x v="2"/>
    <x v="0"/>
    <x v="1"/>
    <x v="4"/>
    <x v="1"/>
    <x v="0"/>
    <x v="1"/>
    <x v="0"/>
    <x v="0"/>
  </r>
  <r>
    <x v="2"/>
    <x v="87"/>
    <x v="341"/>
    <x v="341"/>
    <x v="1"/>
    <x v="22"/>
    <x v="2"/>
    <x v="3"/>
    <x v="1"/>
    <x v="1"/>
    <x v="1"/>
    <x v="1"/>
    <x v="3"/>
    <x v="1"/>
    <x v="0"/>
    <x v="0"/>
    <x v="0"/>
    <x v="0"/>
    <x v="0"/>
    <x v="0"/>
    <x v="0"/>
    <x v="0"/>
    <x v="0"/>
    <x v="0"/>
    <x v="66"/>
    <x v="84"/>
    <x v="2"/>
    <x v="1"/>
    <x v="3"/>
    <x v="1"/>
    <x v="0"/>
    <x v="1"/>
    <x v="0"/>
    <x v="1"/>
    <x v="2"/>
    <x v="0"/>
    <x v="1"/>
    <x v="4"/>
    <x v="1"/>
    <x v="0"/>
    <x v="1"/>
    <x v="0"/>
    <x v="0"/>
  </r>
  <r>
    <x v="2"/>
    <x v="88"/>
    <x v="342"/>
    <x v="342"/>
    <x v="1"/>
    <x v="22"/>
    <x v="2"/>
    <x v="3"/>
    <x v="1"/>
    <x v="1"/>
    <x v="1"/>
    <x v="1"/>
    <x v="3"/>
    <x v="1"/>
    <x v="0"/>
    <x v="0"/>
    <x v="0"/>
    <x v="0"/>
    <x v="0"/>
    <x v="0"/>
    <x v="0"/>
    <x v="0"/>
    <x v="0"/>
    <x v="0"/>
    <x v="19"/>
    <x v="47"/>
    <x v="2"/>
    <x v="1"/>
    <x v="3"/>
    <x v="1"/>
    <x v="0"/>
    <x v="1"/>
    <x v="0"/>
    <x v="1"/>
    <x v="2"/>
    <x v="0"/>
    <x v="1"/>
    <x v="4"/>
    <x v="1"/>
    <x v="0"/>
    <x v="1"/>
    <x v="0"/>
    <x v="0"/>
  </r>
  <r>
    <x v="2"/>
    <x v="89"/>
    <x v="343"/>
    <x v="343"/>
    <x v="1"/>
    <x v="22"/>
    <x v="2"/>
    <x v="3"/>
    <x v="1"/>
    <x v="1"/>
    <x v="1"/>
    <x v="1"/>
    <x v="3"/>
    <x v="1"/>
    <x v="0"/>
    <x v="0"/>
    <x v="0"/>
    <x v="0"/>
    <x v="0"/>
    <x v="0"/>
    <x v="0"/>
    <x v="0"/>
    <x v="0"/>
    <x v="0"/>
    <x v="67"/>
    <x v="85"/>
    <x v="2"/>
    <x v="1"/>
    <x v="3"/>
    <x v="1"/>
    <x v="0"/>
    <x v="1"/>
    <x v="0"/>
    <x v="1"/>
    <x v="2"/>
    <x v="0"/>
    <x v="1"/>
    <x v="4"/>
    <x v="1"/>
    <x v="0"/>
    <x v="1"/>
    <x v="0"/>
    <x v="0"/>
  </r>
  <r>
    <x v="2"/>
    <x v="90"/>
    <x v="344"/>
    <x v="344"/>
    <x v="1"/>
    <x v="22"/>
    <x v="2"/>
    <x v="3"/>
    <x v="1"/>
    <x v="1"/>
    <x v="1"/>
    <x v="1"/>
    <x v="3"/>
    <x v="1"/>
    <x v="0"/>
    <x v="0"/>
    <x v="0"/>
    <x v="0"/>
    <x v="0"/>
    <x v="0"/>
    <x v="0"/>
    <x v="0"/>
    <x v="0"/>
    <x v="0"/>
    <x v="58"/>
    <x v="32"/>
    <x v="2"/>
    <x v="1"/>
    <x v="3"/>
    <x v="1"/>
    <x v="0"/>
    <x v="1"/>
    <x v="0"/>
    <x v="1"/>
    <x v="2"/>
    <x v="0"/>
    <x v="1"/>
    <x v="4"/>
    <x v="1"/>
    <x v="0"/>
    <x v="1"/>
    <x v="0"/>
    <x v="0"/>
  </r>
  <r>
    <x v="2"/>
    <x v="50"/>
    <x v="345"/>
    <x v="345"/>
    <x v="1"/>
    <x v="22"/>
    <x v="2"/>
    <x v="3"/>
    <x v="1"/>
    <x v="1"/>
    <x v="1"/>
    <x v="1"/>
    <x v="3"/>
    <x v="1"/>
    <x v="0"/>
    <x v="0"/>
    <x v="0"/>
    <x v="0"/>
    <x v="0"/>
    <x v="0"/>
    <x v="0"/>
    <x v="0"/>
    <x v="0"/>
    <x v="0"/>
    <x v="37"/>
    <x v="6"/>
    <x v="0"/>
    <x v="0"/>
    <x v="2"/>
    <x v="1"/>
    <x v="0"/>
    <x v="1"/>
    <x v="0"/>
    <x v="1"/>
    <x v="81"/>
    <x v="0"/>
    <x v="2"/>
    <x v="4"/>
    <x v="1"/>
    <x v="0"/>
    <x v="1"/>
    <x v="0"/>
    <x v="0"/>
  </r>
  <r>
    <x v="2"/>
    <x v="47"/>
    <x v="346"/>
    <x v="346"/>
    <x v="1"/>
    <x v="22"/>
    <x v="30"/>
    <x v="3"/>
    <x v="1"/>
    <x v="1"/>
    <x v="1"/>
    <x v="1"/>
    <x v="3"/>
    <x v="1"/>
    <x v="0"/>
    <x v="0"/>
    <x v="0"/>
    <x v="0"/>
    <x v="0"/>
    <x v="0"/>
    <x v="0"/>
    <x v="0"/>
    <x v="0"/>
    <x v="0"/>
    <x v="68"/>
    <x v="86"/>
    <x v="0"/>
    <x v="2"/>
    <x v="2"/>
    <x v="1"/>
    <x v="0"/>
    <x v="1"/>
    <x v="0"/>
    <x v="1"/>
    <x v="82"/>
    <x v="0"/>
    <x v="3"/>
    <x v="4"/>
    <x v="1"/>
    <x v="0"/>
    <x v="1"/>
    <x v="0"/>
    <x v="0"/>
  </r>
  <r>
    <x v="2"/>
    <x v="46"/>
    <x v="347"/>
    <x v="347"/>
    <x v="1"/>
    <x v="22"/>
    <x v="2"/>
    <x v="3"/>
    <x v="1"/>
    <x v="1"/>
    <x v="1"/>
    <x v="1"/>
    <x v="3"/>
    <x v="1"/>
    <x v="0"/>
    <x v="0"/>
    <x v="0"/>
    <x v="0"/>
    <x v="0"/>
    <x v="0"/>
    <x v="0"/>
    <x v="0"/>
    <x v="0"/>
    <x v="0"/>
    <x v="28"/>
    <x v="36"/>
    <x v="0"/>
    <x v="2"/>
    <x v="2"/>
    <x v="1"/>
    <x v="0"/>
    <x v="1"/>
    <x v="0"/>
    <x v="1"/>
    <x v="36"/>
    <x v="0"/>
    <x v="3"/>
    <x v="4"/>
    <x v="1"/>
    <x v="0"/>
    <x v="1"/>
    <x v="0"/>
    <x v="0"/>
  </r>
  <r>
    <x v="0"/>
    <x v="69"/>
    <x v="348"/>
    <x v="348"/>
    <x v="1"/>
    <x v="22"/>
    <x v="30"/>
    <x v="3"/>
    <x v="1"/>
    <x v="1"/>
    <x v="1"/>
    <x v="1"/>
    <x v="3"/>
    <x v="1"/>
    <x v="0"/>
    <x v="0"/>
    <x v="0"/>
    <x v="0"/>
    <x v="0"/>
    <x v="0"/>
    <x v="0"/>
    <x v="0"/>
    <x v="0"/>
    <x v="0"/>
    <x v="69"/>
    <x v="87"/>
    <x v="0"/>
    <x v="2"/>
    <x v="2"/>
    <x v="1"/>
    <x v="0"/>
    <x v="1"/>
    <x v="0"/>
    <x v="1"/>
    <x v="83"/>
    <x v="0"/>
    <x v="3"/>
    <x v="4"/>
    <x v="1"/>
    <x v="0"/>
    <x v="1"/>
    <x v="0"/>
    <x v="0"/>
  </r>
  <r>
    <x v="2"/>
    <x v="65"/>
    <x v="349"/>
    <x v="349"/>
    <x v="0"/>
    <x v="32"/>
    <x v="18"/>
    <x v="71"/>
    <x v="6"/>
    <x v="3"/>
    <x v="4"/>
    <x v="0"/>
    <x v="1"/>
    <x v="1"/>
    <x v="0"/>
    <x v="0"/>
    <x v="0"/>
    <x v="0"/>
    <x v="0"/>
    <x v="0"/>
    <x v="0"/>
    <x v="0"/>
    <x v="0"/>
    <x v="0"/>
    <x v="0"/>
    <x v="37"/>
    <x v="2"/>
    <x v="1"/>
    <x v="1"/>
    <x v="0"/>
    <x v="0"/>
    <x v="0"/>
    <x v="0"/>
    <x v="1"/>
    <x v="2"/>
    <x v="0"/>
    <x v="1"/>
    <x v="4"/>
    <x v="1"/>
    <x v="0"/>
    <x v="53"/>
    <x v="0"/>
    <x v="0"/>
  </r>
  <r>
    <x v="2"/>
    <x v="64"/>
    <x v="350"/>
    <x v="350"/>
    <x v="0"/>
    <x v="34"/>
    <x v="1"/>
    <x v="38"/>
    <x v="13"/>
    <x v="1"/>
    <x v="1"/>
    <x v="0"/>
    <x v="1"/>
    <x v="1"/>
    <x v="0"/>
    <x v="0"/>
    <x v="0"/>
    <x v="0"/>
    <x v="0"/>
    <x v="0"/>
    <x v="0"/>
    <x v="0"/>
    <x v="0"/>
    <x v="4"/>
    <x v="0"/>
    <x v="1"/>
    <x v="1"/>
    <x v="1"/>
    <x v="1"/>
    <x v="0"/>
    <x v="0"/>
    <x v="1"/>
    <x v="0"/>
    <x v="1"/>
    <x v="2"/>
    <x v="0"/>
    <x v="1"/>
    <x v="37"/>
    <x v="1"/>
    <x v="0"/>
    <x v="1"/>
    <x v="0"/>
    <x v="0"/>
  </r>
  <r>
    <x v="2"/>
    <x v="65"/>
    <x v="351"/>
    <x v="351"/>
    <x v="0"/>
    <x v="48"/>
    <x v="25"/>
    <x v="51"/>
    <x v="1"/>
    <x v="1"/>
    <x v="1"/>
    <x v="0"/>
    <x v="1"/>
    <x v="1"/>
    <x v="0"/>
    <x v="0"/>
    <x v="0"/>
    <x v="0"/>
    <x v="0"/>
    <x v="0"/>
    <x v="0"/>
    <x v="0"/>
    <x v="0"/>
    <x v="0"/>
    <x v="0"/>
    <x v="40"/>
    <x v="2"/>
    <x v="1"/>
    <x v="1"/>
    <x v="0"/>
    <x v="0"/>
    <x v="1"/>
    <x v="0"/>
    <x v="1"/>
    <x v="2"/>
    <x v="0"/>
    <x v="1"/>
    <x v="36"/>
    <x v="1"/>
    <x v="0"/>
    <x v="1"/>
    <x v="0"/>
    <x v="0"/>
  </r>
  <r>
    <x v="2"/>
    <x v="65"/>
    <x v="352"/>
    <x v="352"/>
    <x v="0"/>
    <x v="15"/>
    <x v="25"/>
    <x v="15"/>
    <x v="1"/>
    <x v="1"/>
    <x v="1"/>
    <x v="0"/>
    <x v="1"/>
    <x v="1"/>
    <x v="0"/>
    <x v="0"/>
    <x v="0"/>
    <x v="0"/>
    <x v="0"/>
    <x v="0"/>
    <x v="0"/>
    <x v="0"/>
    <x v="0"/>
    <x v="0"/>
    <x v="0"/>
    <x v="18"/>
    <x v="2"/>
    <x v="1"/>
    <x v="1"/>
    <x v="0"/>
    <x v="0"/>
    <x v="1"/>
    <x v="0"/>
    <x v="1"/>
    <x v="2"/>
    <x v="0"/>
    <x v="1"/>
    <x v="4"/>
    <x v="1"/>
    <x v="0"/>
    <x v="1"/>
    <x v="0"/>
    <x v="0"/>
  </r>
  <r>
    <x v="2"/>
    <x v="42"/>
    <x v="353"/>
    <x v="353"/>
    <x v="0"/>
    <x v="64"/>
    <x v="25"/>
    <x v="54"/>
    <x v="1"/>
    <x v="1"/>
    <x v="1"/>
    <x v="0"/>
    <x v="1"/>
    <x v="1"/>
    <x v="0"/>
    <x v="0"/>
    <x v="0"/>
    <x v="0"/>
    <x v="0"/>
    <x v="0"/>
    <x v="0"/>
    <x v="0"/>
    <x v="0"/>
    <x v="0"/>
    <x v="0"/>
    <x v="52"/>
    <x v="2"/>
    <x v="1"/>
    <x v="1"/>
    <x v="0"/>
    <x v="0"/>
    <x v="1"/>
    <x v="0"/>
    <x v="1"/>
    <x v="2"/>
    <x v="0"/>
    <x v="1"/>
    <x v="4"/>
    <x v="1"/>
    <x v="0"/>
    <x v="1"/>
    <x v="0"/>
    <x v="0"/>
  </r>
  <r>
    <x v="2"/>
    <x v="47"/>
    <x v="354"/>
    <x v="354"/>
    <x v="0"/>
    <x v="51"/>
    <x v="25"/>
    <x v="27"/>
    <x v="1"/>
    <x v="1"/>
    <x v="1"/>
    <x v="0"/>
    <x v="1"/>
    <x v="1"/>
    <x v="0"/>
    <x v="0"/>
    <x v="0"/>
    <x v="0"/>
    <x v="0"/>
    <x v="0"/>
    <x v="0"/>
    <x v="0"/>
    <x v="0"/>
    <x v="0"/>
    <x v="0"/>
    <x v="3"/>
    <x v="2"/>
    <x v="1"/>
    <x v="1"/>
    <x v="0"/>
    <x v="0"/>
    <x v="1"/>
    <x v="0"/>
    <x v="1"/>
    <x v="2"/>
    <x v="0"/>
    <x v="1"/>
    <x v="4"/>
    <x v="1"/>
    <x v="0"/>
    <x v="1"/>
    <x v="0"/>
    <x v="0"/>
  </r>
  <r>
    <x v="2"/>
    <x v="47"/>
    <x v="355"/>
    <x v="355"/>
    <x v="0"/>
    <x v="71"/>
    <x v="25"/>
    <x v="72"/>
    <x v="1"/>
    <x v="1"/>
    <x v="1"/>
    <x v="0"/>
    <x v="1"/>
    <x v="1"/>
    <x v="0"/>
    <x v="0"/>
    <x v="0"/>
    <x v="0"/>
    <x v="0"/>
    <x v="0"/>
    <x v="0"/>
    <x v="0"/>
    <x v="0"/>
    <x v="0"/>
    <x v="0"/>
    <x v="88"/>
    <x v="2"/>
    <x v="1"/>
    <x v="1"/>
    <x v="0"/>
    <x v="0"/>
    <x v="1"/>
    <x v="0"/>
    <x v="1"/>
    <x v="2"/>
    <x v="0"/>
    <x v="1"/>
    <x v="4"/>
    <x v="1"/>
    <x v="0"/>
    <x v="1"/>
    <x v="0"/>
    <x v="0"/>
  </r>
  <r>
    <x v="2"/>
    <x v="65"/>
    <x v="356"/>
    <x v="356"/>
    <x v="1"/>
    <x v="16"/>
    <x v="25"/>
    <x v="3"/>
    <x v="1"/>
    <x v="1"/>
    <x v="1"/>
    <x v="1"/>
    <x v="1"/>
    <x v="1"/>
    <x v="0"/>
    <x v="0"/>
    <x v="0"/>
    <x v="0"/>
    <x v="0"/>
    <x v="0"/>
    <x v="0"/>
    <x v="0"/>
    <x v="0"/>
    <x v="0"/>
    <x v="0"/>
    <x v="42"/>
    <x v="2"/>
    <x v="1"/>
    <x v="1"/>
    <x v="0"/>
    <x v="0"/>
    <x v="1"/>
    <x v="0"/>
    <x v="1"/>
    <x v="2"/>
    <x v="0"/>
    <x v="1"/>
    <x v="4"/>
    <x v="1"/>
    <x v="0"/>
    <x v="1"/>
    <x v="0"/>
    <x v="0"/>
  </r>
  <r>
    <x v="2"/>
    <x v="48"/>
    <x v="357"/>
    <x v="357"/>
    <x v="0"/>
    <x v="55"/>
    <x v="8"/>
    <x v="58"/>
    <x v="1"/>
    <x v="1"/>
    <x v="1"/>
    <x v="0"/>
    <x v="1"/>
    <x v="1"/>
    <x v="0"/>
    <x v="0"/>
    <x v="0"/>
    <x v="0"/>
    <x v="0"/>
    <x v="0"/>
    <x v="0"/>
    <x v="0"/>
    <x v="0"/>
    <x v="0"/>
    <x v="0"/>
    <x v="55"/>
    <x v="0"/>
    <x v="0"/>
    <x v="0"/>
    <x v="0"/>
    <x v="1"/>
    <x v="1"/>
    <x v="0"/>
    <x v="0"/>
    <x v="2"/>
    <x v="3"/>
    <x v="0"/>
    <x v="4"/>
    <x v="87"/>
    <x v="0"/>
    <x v="1"/>
    <x v="0"/>
    <x v="0"/>
  </r>
  <r>
    <x v="2"/>
    <x v="59"/>
    <x v="358"/>
    <x v="358"/>
    <x v="0"/>
    <x v="22"/>
    <x v="14"/>
    <x v="3"/>
    <x v="1"/>
    <x v="1"/>
    <x v="1"/>
    <x v="0"/>
    <x v="3"/>
    <x v="1"/>
    <x v="0"/>
    <x v="0"/>
    <x v="0"/>
    <x v="0"/>
    <x v="0"/>
    <x v="0"/>
    <x v="0"/>
    <x v="0"/>
    <x v="0"/>
    <x v="0"/>
    <x v="45"/>
    <x v="40"/>
    <x v="0"/>
    <x v="0"/>
    <x v="0"/>
    <x v="0"/>
    <x v="0"/>
    <x v="1"/>
    <x v="0"/>
    <x v="0"/>
    <x v="2"/>
    <x v="0"/>
    <x v="1"/>
    <x v="4"/>
    <x v="1"/>
    <x v="0"/>
    <x v="1"/>
    <x v="0"/>
    <x v="0"/>
  </r>
  <r>
    <x v="2"/>
    <x v="48"/>
    <x v="358"/>
    <x v="359"/>
    <x v="1"/>
    <x v="39"/>
    <x v="25"/>
    <x v="3"/>
    <x v="1"/>
    <x v="1"/>
    <x v="1"/>
    <x v="1"/>
    <x v="2"/>
    <x v="1"/>
    <x v="0"/>
    <x v="0"/>
    <x v="0"/>
    <x v="0"/>
    <x v="0"/>
    <x v="0"/>
    <x v="0"/>
    <x v="0"/>
    <x v="0"/>
    <x v="0"/>
    <x v="0"/>
    <x v="27"/>
    <x v="2"/>
    <x v="1"/>
    <x v="1"/>
    <x v="0"/>
    <x v="0"/>
    <x v="1"/>
    <x v="0"/>
    <x v="1"/>
    <x v="2"/>
    <x v="0"/>
    <x v="1"/>
    <x v="4"/>
    <x v="1"/>
    <x v="0"/>
    <x v="1"/>
    <x v="0"/>
    <x v="0"/>
  </r>
  <r>
    <x v="1"/>
    <x v="7"/>
    <x v="359"/>
    <x v="360"/>
    <x v="0"/>
    <x v="71"/>
    <x v="25"/>
    <x v="72"/>
    <x v="1"/>
    <x v="1"/>
    <x v="1"/>
    <x v="0"/>
    <x v="1"/>
    <x v="1"/>
    <x v="0"/>
    <x v="0"/>
    <x v="0"/>
    <x v="0"/>
    <x v="0"/>
    <x v="0"/>
    <x v="0"/>
    <x v="0"/>
    <x v="0"/>
    <x v="0"/>
    <x v="0"/>
    <x v="88"/>
    <x v="2"/>
    <x v="1"/>
    <x v="1"/>
    <x v="0"/>
    <x v="0"/>
    <x v="1"/>
    <x v="0"/>
    <x v="1"/>
    <x v="2"/>
    <x v="0"/>
    <x v="1"/>
    <x v="4"/>
    <x v="1"/>
    <x v="0"/>
    <x v="1"/>
    <x v="0"/>
    <x v="0"/>
  </r>
  <r>
    <x v="1"/>
    <x v="7"/>
    <x v="360"/>
    <x v="361"/>
    <x v="0"/>
    <x v="50"/>
    <x v="25"/>
    <x v="53"/>
    <x v="1"/>
    <x v="1"/>
    <x v="1"/>
    <x v="0"/>
    <x v="1"/>
    <x v="1"/>
    <x v="0"/>
    <x v="0"/>
    <x v="0"/>
    <x v="0"/>
    <x v="0"/>
    <x v="0"/>
    <x v="0"/>
    <x v="0"/>
    <x v="0"/>
    <x v="0"/>
    <x v="0"/>
    <x v="89"/>
    <x v="2"/>
    <x v="1"/>
    <x v="1"/>
    <x v="0"/>
    <x v="0"/>
    <x v="1"/>
    <x v="0"/>
    <x v="1"/>
    <x v="2"/>
    <x v="0"/>
    <x v="1"/>
    <x v="4"/>
    <x v="1"/>
    <x v="0"/>
    <x v="1"/>
    <x v="0"/>
    <x v="0"/>
  </r>
  <r>
    <x v="1"/>
    <x v="7"/>
    <x v="361"/>
    <x v="362"/>
    <x v="0"/>
    <x v="72"/>
    <x v="25"/>
    <x v="73"/>
    <x v="1"/>
    <x v="1"/>
    <x v="1"/>
    <x v="0"/>
    <x v="1"/>
    <x v="1"/>
    <x v="0"/>
    <x v="0"/>
    <x v="0"/>
    <x v="0"/>
    <x v="0"/>
    <x v="0"/>
    <x v="0"/>
    <x v="0"/>
    <x v="0"/>
    <x v="0"/>
    <x v="0"/>
    <x v="62"/>
    <x v="2"/>
    <x v="1"/>
    <x v="1"/>
    <x v="0"/>
    <x v="0"/>
    <x v="1"/>
    <x v="0"/>
    <x v="1"/>
    <x v="2"/>
    <x v="0"/>
    <x v="1"/>
    <x v="4"/>
    <x v="1"/>
    <x v="0"/>
    <x v="1"/>
    <x v="0"/>
    <x v="0"/>
  </r>
  <r>
    <x v="1"/>
    <x v="7"/>
    <x v="362"/>
    <x v="363"/>
    <x v="0"/>
    <x v="64"/>
    <x v="25"/>
    <x v="54"/>
    <x v="1"/>
    <x v="1"/>
    <x v="1"/>
    <x v="0"/>
    <x v="1"/>
    <x v="1"/>
    <x v="0"/>
    <x v="0"/>
    <x v="0"/>
    <x v="0"/>
    <x v="0"/>
    <x v="0"/>
    <x v="0"/>
    <x v="0"/>
    <x v="0"/>
    <x v="0"/>
    <x v="0"/>
    <x v="52"/>
    <x v="2"/>
    <x v="1"/>
    <x v="1"/>
    <x v="0"/>
    <x v="0"/>
    <x v="1"/>
    <x v="0"/>
    <x v="1"/>
    <x v="2"/>
    <x v="0"/>
    <x v="1"/>
    <x v="4"/>
    <x v="1"/>
    <x v="0"/>
    <x v="1"/>
    <x v="0"/>
    <x v="0"/>
  </r>
  <r>
    <x v="1"/>
    <x v="7"/>
    <x v="363"/>
    <x v="364"/>
    <x v="0"/>
    <x v="64"/>
    <x v="25"/>
    <x v="54"/>
    <x v="1"/>
    <x v="1"/>
    <x v="1"/>
    <x v="0"/>
    <x v="1"/>
    <x v="1"/>
    <x v="0"/>
    <x v="0"/>
    <x v="0"/>
    <x v="0"/>
    <x v="0"/>
    <x v="0"/>
    <x v="0"/>
    <x v="0"/>
    <x v="0"/>
    <x v="0"/>
    <x v="0"/>
    <x v="52"/>
    <x v="2"/>
    <x v="1"/>
    <x v="1"/>
    <x v="0"/>
    <x v="0"/>
    <x v="1"/>
    <x v="0"/>
    <x v="1"/>
    <x v="2"/>
    <x v="0"/>
    <x v="1"/>
    <x v="4"/>
    <x v="1"/>
    <x v="0"/>
    <x v="1"/>
    <x v="0"/>
    <x v="0"/>
  </r>
  <r>
    <x v="1"/>
    <x v="7"/>
    <x v="364"/>
    <x v="365"/>
    <x v="0"/>
    <x v="14"/>
    <x v="25"/>
    <x v="14"/>
    <x v="1"/>
    <x v="1"/>
    <x v="1"/>
    <x v="0"/>
    <x v="1"/>
    <x v="1"/>
    <x v="0"/>
    <x v="0"/>
    <x v="0"/>
    <x v="0"/>
    <x v="0"/>
    <x v="0"/>
    <x v="0"/>
    <x v="0"/>
    <x v="0"/>
    <x v="0"/>
    <x v="0"/>
    <x v="17"/>
    <x v="2"/>
    <x v="1"/>
    <x v="1"/>
    <x v="0"/>
    <x v="0"/>
    <x v="1"/>
    <x v="0"/>
    <x v="1"/>
    <x v="2"/>
    <x v="0"/>
    <x v="1"/>
    <x v="4"/>
    <x v="1"/>
    <x v="0"/>
    <x v="1"/>
    <x v="0"/>
    <x v="0"/>
  </r>
  <r>
    <x v="1"/>
    <x v="73"/>
    <x v="365"/>
    <x v="366"/>
    <x v="0"/>
    <x v="14"/>
    <x v="25"/>
    <x v="14"/>
    <x v="1"/>
    <x v="1"/>
    <x v="1"/>
    <x v="0"/>
    <x v="1"/>
    <x v="1"/>
    <x v="0"/>
    <x v="0"/>
    <x v="0"/>
    <x v="0"/>
    <x v="0"/>
    <x v="0"/>
    <x v="0"/>
    <x v="0"/>
    <x v="0"/>
    <x v="0"/>
    <x v="0"/>
    <x v="17"/>
    <x v="2"/>
    <x v="1"/>
    <x v="1"/>
    <x v="0"/>
    <x v="0"/>
    <x v="1"/>
    <x v="0"/>
    <x v="1"/>
    <x v="2"/>
    <x v="0"/>
    <x v="1"/>
    <x v="4"/>
    <x v="1"/>
    <x v="0"/>
    <x v="1"/>
    <x v="0"/>
    <x v="0"/>
  </r>
  <r>
    <x v="1"/>
    <x v="6"/>
    <x v="366"/>
    <x v="367"/>
    <x v="0"/>
    <x v="32"/>
    <x v="25"/>
    <x v="71"/>
    <x v="1"/>
    <x v="1"/>
    <x v="1"/>
    <x v="0"/>
    <x v="1"/>
    <x v="1"/>
    <x v="0"/>
    <x v="0"/>
    <x v="0"/>
    <x v="0"/>
    <x v="0"/>
    <x v="0"/>
    <x v="0"/>
    <x v="0"/>
    <x v="0"/>
    <x v="0"/>
    <x v="0"/>
    <x v="37"/>
    <x v="2"/>
    <x v="1"/>
    <x v="1"/>
    <x v="0"/>
    <x v="0"/>
    <x v="1"/>
    <x v="0"/>
    <x v="1"/>
    <x v="2"/>
    <x v="0"/>
    <x v="1"/>
    <x v="4"/>
    <x v="1"/>
    <x v="0"/>
    <x v="1"/>
    <x v="0"/>
    <x v="0"/>
  </r>
  <r>
    <x v="1"/>
    <x v="7"/>
    <x v="367"/>
    <x v="368"/>
    <x v="0"/>
    <x v="39"/>
    <x v="25"/>
    <x v="43"/>
    <x v="1"/>
    <x v="1"/>
    <x v="1"/>
    <x v="0"/>
    <x v="1"/>
    <x v="1"/>
    <x v="0"/>
    <x v="0"/>
    <x v="0"/>
    <x v="0"/>
    <x v="0"/>
    <x v="0"/>
    <x v="0"/>
    <x v="0"/>
    <x v="0"/>
    <x v="0"/>
    <x v="0"/>
    <x v="27"/>
    <x v="2"/>
    <x v="1"/>
    <x v="1"/>
    <x v="0"/>
    <x v="0"/>
    <x v="1"/>
    <x v="0"/>
    <x v="1"/>
    <x v="2"/>
    <x v="0"/>
    <x v="1"/>
    <x v="4"/>
    <x v="1"/>
    <x v="0"/>
    <x v="1"/>
    <x v="0"/>
    <x v="0"/>
  </r>
  <r>
    <x v="0"/>
    <x v="91"/>
    <x v="368"/>
    <x v="369"/>
    <x v="0"/>
    <x v="73"/>
    <x v="25"/>
    <x v="74"/>
    <x v="1"/>
    <x v="1"/>
    <x v="1"/>
    <x v="0"/>
    <x v="3"/>
    <x v="1"/>
    <x v="0"/>
    <x v="0"/>
    <x v="0"/>
    <x v="0"/>
    <x v="0"/>
    <x v="0"/>
    <x v="0"/>
    <x v="0"/>
    <x v="0"/>
    <x v="0"/>
    <x v="0"/>
    <x v="90"/>
    <x v="2"/>
    <x v="1"/>
    <x v="1"/>
    <x v="0"/>
    <x v="0"/>
    <x v="1"/>
    <x v="0"/>
    <x v="1"/>
    <x v="2"/>
    <x v="0"/>
    <x v="1"/>
    <x v="4"/>
    <x v="1"/>
    <x v="0"/>
    <x v="1"/>
    <x v="0"/>
    <x v="0"/>
  </r>
  <r>
    <x v="0"/>
    <x v="17"/>
    <x v="369"/>
    <x v="370"/>
    <x v="0"/>
    <x v="34"/>
    <x v="25"/>
    <x v="38"/>
    <x v="1"/>
    <x v="1"/>
    <x v="1"/>
    <x v="0"/>
    <x v="3"/>
    <x v="1"/>
    <x v="0"/>
    <x v="0"/>
    <x v="0"/>
    <x v="0"/>
    <x v="0"/>
    <x v="0"/>
    <x v="0"/>
    <x v="0"/>
    <x v="0"/>
    <x v="0"/>
    <x v="0"/>
    <x v="23"/>
    <x v="2"/>
    <x v="1"/>
    <x v="1"/>
    <x v="0"/>
    <x v="0"/>
    <x v="1"/>
    <x v="0"/>
    <x v="1"/>
    <x v="2"/>
    <x v="0"/>
    <x v="1"/>
    <x v="4"/>
    <x v="1"/>
    <x v="0"/>
    <x v="1"/>
    <x v="0"/>
    <x v="0"/>
  </r>
  <r>
    <x v="0"/>
    <x v="17"/>
    <x v="370"/>
    <x v="371"/>
    <x v="0"/>
    <x v="47"/>
    <x v="25"/>
    <x v="50"/>
    <x v="1"/>
    <x v="1"/>
    <x v="1"/>
    <x v="0"/>
    <x v="3"/>
    <x v="1"/>
    <x v="0"/>
    <x v="0"/>
    <x v="0"/>
    <x v="0"/>
    <x v="0"/>
    <x v="0"/>
    <x v="0"/>
    <x v="0"/>
    <x v="0"/>
    <x v="0"/>
    <x v="0"/>
    <x v="66"/>
    <x v="2"/>
    <x v="1"/>
    <x v="1"/>
    <x v="0"/>
    <x v="0"/>
    <x v="1"/>
    <x v="0"/>
    <x v="1"/>
    <x v="2"/>
    <x v="0"/>
    <x v="1"/>
    <x v="4"/>
    <x v="1"/>
    <x v="0"/>
    <x v="1"/>
    <x v="0"/>
    <x v="0"/>
  </r>
  <r>
    <x v="0"/>
    <x v="17"/>
    <x v="371"/>
    <x v="372"/>
    <x v="0"/>
    <x v="15"/>
    <x v="25"/>
    <x v="15"/>
    <x v="1"/>
    <x v="1"/>
    <x v="1"/>
    <x v="0"/>
    <x v="3"/>
    <x v="1"/>
    <x v="0"/>
    <x v="0"/>
    <x v="0"/>
    <x v="0"/>
    <x v="0"/>
    <x v="0"/>
    <x v="0"/>
    <x v="0"/>
    <x v="0"/>
    <x v="0"/>
    <x v="0"/>
    <x v="18"/>
    <x v="2"/>
    <x v="1"/>
    <x v="1"/>
    <x v="0"/>
    <x v="0"/>
    <x v="1"/>
    <x v="0"/>
    <x v="1"/>
    <x v="2"/>
    <x v="0"/>
    <x v="1"/>
    <x v="4"/>
    <x v="1"/>
    <x v="0"/>
    <x v="1"/>
    <x v="0"/>
    <x v="0"/>
  </r>
  <r>
    <x v="0"/>
    <x v="17"/>
    <x v="372"/>
    <x v="373"/>
    <x v="1"/>
    <x v="40"/>
    <x v="25"/>
    <x v="3"/>
    <x v="1"/>
    <x v="1"/>
    <x v="1"/>
    <x v="0"/>
    <x v="3"/>
    <x v="1"/>
    <x v="0"/>
    <x v="0"/>
    <x v="0"/>
    <x v="0"/>
    <x v="0"/>
    <x v="0"/>
    <x v="0"/>
    <x v="0"/>
    <x v="0"/>
    <x v="0"/>
    <x v="0"/>
    <x v="39"/>
    <x v="2"/>
    <x v="1"/>
    <x v="1"/>
    <x v="0"/>
    <x v="0"/>
    <x v="1"/>
    <x v="0"/>
    <x v="1"/>
    <x v="2"/>
    <x v="0"/>
    <x v="1"/>
    <x v="4"/>
    <x v="1"/>
    <x v="0"/>
    <x v="1"/>
    <x v="0"/>
    <x v="0"/>
  </r>
  <r>
    <x v="2"/>
    <x v="39"/>
    <x v="257"/>
    <x v="374"/>
    <x v="0"/>
    <x v="22"/>
    <x v="30"/>
    <x v="49"/>
    <x v="0"/>
    <x v="0"/>
    <x v="4"/>
    <x v="4"/>
    <x v="3"/>
    <x v="1"/>
    <x v="0"/>
    <x v="0"/>
    <x v="0"/>
    <x v="0"/>
    <x v="0"/>
    <x v="0"/>
    <x v="0"/>
    <x v="0"/>
    <x v="0"/>
    <x v="0"/>
    <x v="13"/>
    <x v="11"/>
    <x v="0"/>
    <x v="0"/>
    <x v="0"/>
    <x v="0"/>
    <x v="2"/>
    <x v="0"/>
    <x v="0"/>
    <x v="0"/>
    <x v="2"/>
    <x v="1"/>
    <x v="0"/>
    <x v="4"/>
    <x v="88"/>
    <x v="0"/>
    <x v="44"/>
    <x v="0"/>
    <x v="0"/>
  </r>
  <r>
    <x v="3"/>
    <x v="92"/>
    <x v="373"/>
    <x v="375"/>
    <x v="3"/>
    <x v="74"/>
    <x v="25"/>
    <x v="3"/>
    <x v="1"/>
    <x v="1"/>
    <x v="1"/>
    <x v="3"/>
    <x v="3"/>
    <x v="2"/>
    <x v="16"/>
    <x v="8"/>
    <x v="4"/>
    <x v="13"/>
    <x v="10"/>
    <x v="1"/>
    <x v="9"/>
    <x v="1"/>
    <x v="16"/>
    <x v="28"/>
    <x v="70"/>
    <x v="91"/>
    <x v="3"/>
    <x v="1"/>
    <x v="3"/>
    <x v="2"/>
    <x v="0"/>
    <x v="2"/>
    <x v="2"/>
    <x v="2"/>
    <x v="84"/>
    <x v="7"/>
    <x v="1"/>
    <x v="4"/>
    <x v="89"/>
    <x v="34"/>
    <x v="54"/>
    <x v="42"/>
    <x v="47"/>
  </r>
  <r>
    <x v="4"/>
    <x v="92"/>
    <x v="373"/>
    <x v="376"/>
    <x v="3"/>
    <x v="22"/>
    <x v="25"/>
    <x v="3"/>
    <x v="1"/>
    <x v="1"/>
    <x v="1"/>
    <x v="3"/>
    <x v="3"/>
    <x v="2"/>
    <x v="0"/>
    <x v="0"/>
    <x v="0"/>
    <x v="0"/>
    <x v="0"/>
    <x v="0"/>
    <x v="0"/>
    <x v="0"/>
    <x v="0"/>
    <x v="0"/>
    <x v="0"/>
    <x v="92"/>
    <x v="3"/>
    <x v="1"/>
    <x v="1"/>
    <x v="2"/>
    <x v="0"/>
    <x v="1"/>
    <x v="0"/>
    <x v="1"/>
    <x v="2"/>
    <x v="0"/>
    <x v="1"/>
    <x v="4"/>
    <x v="1"/>
    <x v="0"/>
    <x v="1"/>
    <x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1"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3:F26" firstHeaderRow="1" firstDataRow="2" firstDataCol="2"/>
  <pivotFields count="43">
    <pivotField axis="axisRow" compact="0" showAll="0">
      <items count="6">
        <item x="1"/>
        <item x="2"/>
        <item x="3"/>
        <item x="0"/>
        <item x="4"/>
        <item t="default"/>
      </items>
    </pivotField>
    <pivotField compact="0" showAll="0">
      <items count="94">
        <item x="37"/>
        <item x="39"/>
        <item x="76"/>
        <item x="67"/>
        <item x="52"/>
        <item x="47"/>
        <item x="46"/>
        <item x="51"/>
        <item x="50"/>
        <item x="75"/>
        <item x="45"/>
        <item x="82"/>
        <item x="53"/>
        <item x="77"/>
        <item x="49"/>
        <item x="48"/>
        <item x="44"/>
        <item x="83"/>
        <item x="85"/>
        <item x="54"/>
        <item x="64"/>
        <item x="59"/>
        <item x="60"/>
        <item x="61"/>
        <item x="43"/>
        <item x="86"/>
        <item x="38"/>
        <item x="36"/>
        <item x="55"/>
        <item x="63"/>
        <item x="62"/>
        <item x="65"/>
        <item x="42"/>
        <item x="84"/>
        <item x="58"/>
        <item x="57"/>
        <item x="66"/>
        <item x="56"/>
        <item x="41"/>
        <item x="40"/>
        <item x="10"/>
        <item x="34"/>
        <item x="25"/>
        <item x="68"/>
        <item x="26"/>
        <item x="91"/>
        <item x="28"/>
        <item x="27"/>
        <item x="30"/>
        <item x="29"/>
        <item x="31"/>
        <item x="33"/>
        <item x="35"/>
        <item x="32"/>
        <item x="23"/>
        <item x="81"/>
        <item x="80"/>
        <item x="11"/>
        <item x="1"/>
        <item x="13"/>
        <item x="12"/>
        <item x="17"/>
        <item x="14"/>
        <item x="15"/>
        <item x="16"/>
        <item x="18"/>
        <item x="19"/>
        <item x="24"/>
        <item x="21"/>
        <item x="20"/>
        <item x="22"/>
        <item x="74"/>
        <item x="79"/>
        <item x="69"/>
        <item x="0"/>
        <item x="2"/>
        <item x="3"/>
        <item x="73"/>
        <item x="4"/>
        <item x="70"/>
        <item x="5"/>
        <item x="71"/>
        <item x="6"/>
        <item x="8"/>
        <item x="7"/>
        <item x="9"/>
        <item x="72"/>
        <item x="78"/>
        <item x="87"/>
        <item x="88"/>
        <item x="89"/>
        <item x="90"/>
        <item x="92"/>
        <item t="default"/>
      </items>
    </pivotField>
    <pivotField compact="0" showAll="0">
      <items count="37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t="default"/>
      </items>
    </pivotField>
    <pivotField compact="0" showAll="0">
      <items count="378">
        <item x="43"/>
        <item x="54"/>
        <item x="4"/>
        <item x="5"/>
        <item x="162"/>
        <item x="330"/>
        <item x="166"/>
        <item x="95"/>
        <item x="96"/>
        <item x="165"/>
        <item x="251"/>
        <item x="97"/>
        <item x="151"/>
        <item x="161"/>
        <item x="163"/>
        <item x="156"/>
        <item x="143"/>
        <item x="210"/>
        <item x="203"/>
        <item x="148"/>
        <item x="234"/>
        <item x="174"/>
        <item x="235"/>
        <item x="176"/>
        <item x="211"/>
        <item x="124"/>
        <item x="331"/>
        <item x="333"/>
        <item x="332"/>
        <item x="125"/>
        <item x="120"/>
        <item x="202"/>
        <item x="197"/>
        <item x="198"/>
        <item x="149"/>
        <item x="150"/>
        <item x="175"/>
        <item x="0"/>
        <item x="84"/>
        <item x="340"/>
        <item x="336"/>
        <item x="295"/>
        <item x="296"/>
        <item x="339"/>
        <item x="344"/>
        <item x="342"/>
        <item x="338"/>
        <item x="337"/>
        <item x="297"/>
        <item x="298"/>
        <item x="316"/>
        <item x="301"/>
        <item x="171"/>
        <item x="157"/>
        <item x="142"/>
        <item x="252"/>
        <item x="216"/>
        <item x="274"/>
        <item x="273"/>
        <item x="348"/>
        <item x="300"/>
        <item x="81"/>
        <item x="82"/>
        <item x="80"/>
        <item x="79"/>
        <item x="45"/>
        <item x="47"/>
        <item x="46"/>
        <item x="50"/>
        <item x="51"/>
        <item x="48"/>
        <item x="49"/>
        <item x="267"/>
        <item x="265"/>
        <item x="266"/>
        <item x="264"/>
        <item x="263"/>
        <item x="212"/>
        <item x="205"/>
        <item x="236"/>
        <item x="207"/>
        <item x="293"/>
        <item x="204"/>
        <item x="206"/>
        <item x="199"/>
        <item x="200"/>
        <item x="359"/>
        <item x="357"/>
        <item x="308"/>
        <item x="18"/>
        <item x="259"/>
        <item x="310"/>
        <item x="16"/>
        <item x="164"/>
        <item x="239"/>
        <item x="172"/>
        <item x="177"/>
        <item x="178"/>
        <item x="191"/>
        <item x="180"/>
        <item x="223"/>
        <item x="57"/>
        <item x="58"/>
        <item x="60"/>
        <item x="59"/>
        <item x="61"/>
        <item x="66"/>
        <item x="65"/>
        <item x="260"/>
        <item x="369"/>
        <item x="240"/>
        <item x="201"/>
        <item x="196"/>
        <item x="195"/>
        <item x="341"/>
        <item x="89"/>
        <item x="88"/>
        <item x="85"/>
        <item x="133"/>
        <item x="126"/>
        <item x="318"/>
        <item x="320"/>
        <item x="127"/>
        <item x="145"/>
        <item x="154"/>
        <item x="155"/>
        <item x="153"/>
        <item x="283"/>
        <item x="173"/>
        <item x="158"/>
        <item x="276"/>
        <item x="147"/>
        <item x="146"/>
        <item x="280"/>
        <item x="262"/>
        <item x="33"/>
        <item x="35"/>
        <item x="34"/>
        <item x="36"/>
        <item x="37"/>
        <item x="30"/>
        <item x="28"/>
        <item x="27"/>
        <item x="29"/>
        <item x="31"/>
        <item x="375"/>
        <item x="305"/>
        <item x="315"/>
        <item x="352"/>
        <item x="38"/>
        <item x="42"/>
        <item x="261"/>
        <item x="62"/>
        <item x="63"/>
        <item x="22"/>
        <item x="25"/>
        <item x="24"/>
        <item x="20"/>
        <item x="370"/>
        <item x="371"/>
        <item x="372"/>
        <item x="11"/>
        <item x="363"/>
        <item x="365"/>
        <item x="366"/>
        <item x="368"/>
        <item x="360"/>
        <item x="361"/>
        <item x="362"/>
        <item x="364"/>
        <item x="12"/>
        <item x="26"/>
        <item x="94"/>
        <item x="93"/>
        <item x="1"/>
        <item x="258"/>
        <item x="19"/>
        <item x="232"/>
        <item x="192"/>
        <item x="351"/>
        <item x="231"/>
        <item x="218"/>
        <item x="181"/>
        <item x="182"/>
        <item x="189"/>
        <item x="353"/>
        <item x="112"/>
        <item x="111"/>
        <item x="289"/>
        <item x="287"/>
        <item x="288"/>
        <item x="257"/>
        <item x="219"/>
        <item x="226"/>
        <item x="292"/>
        <item x="225"/>
        <item x="294"/>
        <item x="44"/>
        <item x="304"/>
        <item x="184"/>
        <item x="185"/>
        <item x="186"/>
        <item x="307"/>
        <item x="309"/>
        <item x="87"/>
        <item x="277"/>
        <item x="317"/>
        <item x="140"/>
        <item x="253"/>
        <item x="167"/>
        <item x="329"/>
        <item x="159"/>
        <item x="282"/>
        <item x="279"/>
        <item x="168"/>
        <item x="224"/>
        <item x="356"/>
        <item x="2"/>
        <item x="190"/>
        <item x="250"/>
        <item x="118"/>
        <item x="119"/>
        <item x="106"/>
        <item x="108"/>
        <item x="325"/>
        <item x="102"/>
        <item x="326"/>
        <item x="103"/>
        <item x="104"/>
        <item x="101"/>
        <item x="343"/>
        <item x="39"/>
        <item x="32"/>
        <item x="69"/>
        <item x="327"/>
        <item x="246"/>
        <item x="100"/>
        <item x="299"/>
        <item x="8"/>
        <item x="7"/>
        <item x="6"/>
        <item x="346"/>
        <item x="138"/>
        <item x="134"/>
        <item x="139"/>
        <item x="187"/>
        <item x="367"/>
        <item x="15"/>
        <item x="14"/>
        <item x="373"/>
        <item x="303"/>
        <item x="302"/>
        <item x="77"/>
        <item x="78"/>
        <item x="53"/>
        <item x="313"/>
        <item x="91"/>
        <item x="90"/>
        <item x="74"/>
        <item x="75"/>
        <item x="73"/>
        <item x="312"/>
        <item x="271"/>
        <item x="10"/>
        <item x="9"/>
        <item x="269"/>
        <item x="270"/>
        <item x="170"/>
        <item x="169"/>
        <item x="213"/>
        <item x="128"/>
        <item x="354"/>
        <item x="355"/>
        <item x="314"/>
        <item x="67"/>
        <item x="144"/>
        <item x="306"/>
        <item x="183"/>
        <item x="131"/>
        <item x="137"/>
        <item x="278"/>
        <item x="121"/>
        <item x="117"/>
        <item x="113"/>
        <item x="114"/>
        <item x="107"/>
        <item x="98"/>
        <item x="99"/>
        <item x="105"/>
        <item x="40"/>
        <item x="23"/>
        <item x="21"/>
        <item x="52"/>
        <item x="17"/>
        <item x="86"/>
        <item x="92"/>
        <item x="322"/>
        <item x="321"/>
        <item x="319"/>
        <item x="347"/>
        <item x="135"/>
        <item x="123"/>
        <item x="334"/>
        <item x="132"/>
        <item x="136"/>
        <item x="122"/>
        <item x="110"/>
        <item x="324"/>
        <item x="222"/>
        <item x="233"/>
        <item x="221"/>
        <item x="179"/>
        <item x="230"/>
        <item x="229"/>
        <item x="220"/>
        <item x="245"/>
        <item x="244"/>
        <item x="328"/>
        <item x="194"/>
        <item x="208"/>
        <item x="281"/>
        <item x="345"/>
        <item x="160"/>
        <item x="217"/>
        <item x="247"/>
        <item x="248"/>
        <item x="209"/>
        <item x="64"/>
        <item x="238"/>
        <item x="227"/>
        <item x="256"/>
        <item x="237"/>
        <item x="350"/>
        <item x="228"/>
        <item x="290"/>
        <item x="215"/>
        <item x="243"/>
        <item x="242"/>
        <item x="115"/>
        <item x="241"/>
        <item x="255"/>
        <item x="349"/>
        <item x="286"/>
        <item x="254"/>
        <item x="116"/>
        <item x="41"/>
        <item x="188"/>
        <item x="55"/>
        <item x="311"/>
        <item x="76"/>
        <item x="268"/>
        <item x="323"/>
        <item x="72"/>
        <item x="70"/>
        <item x="68"/>
        <item x="71"/>
        <item x="335"/>
        <item x="193"/>
        <item x="291"/>
        <item x="3"/>
        <item x="141"/>
        <item x="275"/>
        <item x="83"/>
        <item x="376"/>
        <item x="13"/>
        <item x="56"/>
        <item x="109"/>
        <item x="129"/>
        <item x="130"/>
        <item x="152"/>
        <item x="214"/>
        <item x="249"/>
        <item x="272"/>
        <item x="284"/>
        <item x="285"/>
        <item x="358"/>
        <item x="374"/>
        <item t="default"/>
      </items>
    </pivotField>
    <pivotField compact="0" showAll="0">
      <items count="5">
        <item x="1"/>
        <item x="2"/>
        <item x="0"/>
        <item x="3"/>
        <item t="default"/>
      </items>
    </pivotField>
    <pivotField dataField="1" compact="0" showAll="0">
      <items count="76">
        <item x="63"/>
        <item x="50"/>
        <item x="72"/>
        <item x="71"/>
        <item x="47"/>
        <item x="14"/>
        <item x="64"/>
        <item x="32"/>
        <item x="34"/>
        <item x="45"/>
        <item x="0"/>
        <item x="39"/>
        <item x="23"/>
        <item x="48"/>
        <item x="2"/>
        <item x="3"/>
        <item x="25"/>
        <item x="21"/>
        <item x="40"/>
        <item x="26"/>
        <item x="15"/>
        <item x="13"/>
        <item x="10"/>
        <item x="20"/>
        <item x="51"/>
        <item x="46"/>
        <item x="17"/>
        <item x="35"/>
        <item x="8"/>
        <item x="16"/>
        <item x="59"/>
        <item x="54"/>
        <item x="43"/>
        <item x="5"/>
        <item x="24"/>
        <item x="9"/>
        <item x="49"/>
        <item x="44"/>
        <item x="31"/>
        <item x="1"/>
        <item x="66"/>
        <item x="60"/>
        <item x="42"/>
        <item x="57"/>
        <item x="41"/>
        <item x="52"/>
        <item x="30"/>
        <item x="61"/>
        <item x="53"/>
        <item x="69"/>
        <item x="55"/>
        <item x="19"/>
        <item x="27"/>
        <item x="38"/>
        <item x="58"/>
        <item x="6"/>
        <item x="29"/>
        <item x="33"/>
        <item x="36"/>
        <item x="65"/>
        <item x="56"/>
        <item x="4"/>
        <item x="67"/>
        <item x="37"/>
        <item x="7"/>
        <item x="28"/>
        <item x="68"/>
        <item x="62"/>
        <item x="70"/>
        <item x="11"/>
        <item x="12"/>
        <item x="73"/>
        <item x="22"/>
        <item x="18"/>
        <item x="74"/>
        <item t="default"/>
      </items>
    </pivotField>
    <pivotField compact="0" showAll="0">
      <items count="42">
        <item x="1"/>
        <item x="38"/>
        <item x="32"/>
        <item x="10"/>
        <item x="16"/>
        <item x="6"/>
        <item x="11"/>
        <item x="26"/>
        <item x="27"/>
        <item x="22"/>
        <item x="17"/>
        <item x="28"/>
        <item x="40"/>
        <item x="15"/>
        <item x="23"/>
        <item x="21"/>
        <item x="29"/>
        <item x="18"/>
        <item x="7"/>
        <item x="3"/>
        <item x="13"/>
        <item x="9"/>
        <item x="2"/>
        <item x="31"/>
        <item x="12"/>
        <item x="36"/>
        <item x="14"/>
        <item x="19"/>
        <item x="30"/>
        <item x="0"/>
        <item x="4"/>
        <item x="20"/>
        <item x="5"/>
        <item x="39"/>
        <item x="8"/>
        <item x="37"/>
        <item x="24"/>
        <item x="33"/>
        <item x="34"/>
        <item x="35"/>
        <item x="25"/>
        <item t="default"/>
      </items>
    </pivotField>
    <pivotField compact="0" showAll="0">
      <items count="76">
        <item x="53"/>
        <item x="73"/>
        <item x="72"/>
        <item x="50"/>
        <item x="14"/>
        <item x="54"/>
        <item x="71"/>
        <item x="38"/>
        <item x="36"/>
        <item x="0"/>
        <item x="43"/>
        <item x="24"/>
        <item x="51"/>
        <item x="4"/>
        <item x="11"/>
        <item x="26"/>
        <item x="22"/>
        <item x="39"/>
        <item x="2"/>
        <item x="15"/>
        <item x="16"/>
        <item x="10"/>
        <item x="21"/>
        <item x="27"/>
        <item x="23"/>
        <item x="18"/>
        <item x="40"/>
        <item x="8"/>
        <item x="17"/>
        <item x="49"/>
        <item x="57"/>
        <item x="46"/>
        <item x="5"/>
        <item x="25"/>
        <item x="9"/>
        <item x="52"/>
        <item x="48"/>
        <item x="35"/>
        <item x="1"/>
        <item x="62"/>
        <item x="60"/>
        <item x="45"/>
        <item x="47"/>
        <item x="44"/>
        <item x="56"/>
        <item x="34"/>
        <item x="55"/>
        <item x="28"/>
        <item x="67"/>
        <item x="58"/>
        <item x="20"/>
        <item x="29"/>
        <item x="42"/>
        <item x="59"/>
        <item x="69"/>
        <item x="6"/>
        <item x="33"/>
        <item x="37"/>
        <item x="41"/>
        <item x="61"/>
        <item x="30"/>
        <item x="64"/>
        <item x="7"/>
        <item x="32"/>
        <item x="65"/>
        <item x="63"/>
        <item x="12"/>
        <item x="13"/>
        <item x="74"/>
        <item x="31"/>
        <item x="68"/>
        <item x="70"/>
        <item x="66"/>
        <item x="3"/>
        <item x="19"/>
        <item t="default"/>
      </items>
    </pivotField>
    <pivotField compact="0" showAll="0">
      <items count="27">
        <item x="25"/>
        <item x="21"/>
        <item x="10"/>
        <item x="12"/>
        <item x="0"/>
        <item x="11"/>
        <item x="20"/>
        <item x="3"/>
        <item x="9"/>
        <item x="23"/>
        <item x="6"/>
        <item x="13"/>
        <item x="7"/>
        <item x="24"/>
        <item x="17"/>
        <item x="5"/>
        <item x="16"/>
        <item x="2"/>
        <item x="18"/>
        <item x="19"/>
        <item x="15"/>
        <item x="4"/>
        <item x="8"/>
        <item x="22"/>
        <item x="14"/>
        <item x="1"/>
        <item t="default"/>
      </items>
    </pivotField>
    <pivotField compact="0" showAll="0">
      <items count="16">
        <item x="13"/>
        <item x="4"/>
        <item x="9"/>
        <item x="3"/>
        <item x="12"/>
        <item x="5"/>
        <item x="2"/>
        <item x="10"/>
        <item x="7"/>
        <item x="0"/>
        <item x="8"/>
        <item x="6"/>
        <item x="11"/>
        <item x="14"/>
        <item x="1"/>
        <item t="default"/>
      </items>
    </pivotField>
    <pivotField compact="0" showAll="0">
      <items count="9">
        <item x="2"/>
        <item x="6"/>
        <item x="0"/>
        <item x="4"/>
        <item x="3"/>
        <item x="5"/>
        <item x="7"/>
        <item x="1"/>
        <item t="default"/>
      </items>
    </pivotField>
    <pivotField compact="0" showAll="0">
      <items count="6">
        <item x="0"/>
        <item x="4"/>
        <item x="1"/>
        <item x="2"/>
        <item x="3"/>
        <item t="default"/>
      </items>
    </pivotField>
    <pivotField axis="axisRow" compact="0" showAll="0">
      <items count="6">
        <item x="2"/>
        <item x="4"/>
        <item x="0"/>
        <item x="1"/>
        <item x="3"/>
        <item t="default"/>
      </items>
    </pivotField>
    <pivotField axis="axisCol" compact="0" showAll="0">
      <items count="4">
        <item x="1"/>
        <item x="0"/>
        <item x="2"/>
        <item t="default"/>
      </items>
    </pivotField>
    <pivotField compact="0" showAll="0">
      <items count="18">
        <item x="9"/>
        <item x="7"/>
        <item x="4"/>
        <item x="1"/>
        <item x="6"/>
        <item x="5"/>
        <item x="11"/>
        <item x="12"/>
        <item x="8"/>
        <item x="10"/>
        <item x="14"/>
        <item x="2"/>
        <item x="3"/>
        <item x="13"/>
        <item x="0"/>
        <item x="15"/>
        <item x="16"/>
        <item t="default"/>
      </items>
    </pivotField>
    <pivotField compact="0" showAll="0">
      <items count="10">
        <item x="2"/>
        <item x="3"/>
        <item x="7"/>
        <item x="4"/>
        <item x="5"/>
        <item x="6"/>
        <item x="1"/>
        <item x="0"/>
        <item x="8"/>
        <item t="default"/>
      </items>
    </pivotField>
    <pivotField compact="0" showAll="0">
      <items count="6">
        <item x="2"/>
        <item x="1"/>
        <item x="3"/>
        <item x="0"/>
        <item x="4"/>
        <item t="default"/>
      </items>
    </pivotField>
    <pivotField compact="0" showAll="0">
      <items count="15">
        <item x="8"/>
        <item x="7"/>
        <item x="11"/>
        <item x="4"/>
        <item x="12"/>
        <item x="3"/>
        <item x="10"/>
        <item x="9"/>
        <item x="1"/>
        <item x="2"/>
        <item x="6"/>
        <item x="0"/>
        <item x="5"/>
        <item x="13"/>
        <item t="default"/>
      </items>
    </pivotField>
    <pivotField compact="0" showAll="0">
      <items count="12">
        <item x="6"/>
        <item x="5"/>
        <item x="7"/>
        <item x="8"/>
        <item x="3"/>
        <item x="1"/>
        <item x="9"/>
        <item x="4"/>
        <item x="2"/>
        <item x="0"/>
        <item x="10"/>
        <item t="default"/>
      </items>
    </pivotField>
    <pivotField compact="0" showAll="0">
      <items count="3">
        <item x="0"/>
        <item x="1"/>
        <item t="default"/>
      </items>
    </pivotField>
    <pivotField compact="0" showAll="0">
      <items count="11">
        <item x="1"/>
        <item x="6"/>
        <item x="7"/>
        <item x="2"/>
        <item x="8"/>
        <item x="5"/>
        <item x="3"/>
        <item x="4"/>
        <item x="0"/>
        <item x="9"/>
        <item t="default"/>
      </items>
    </pivotField>
    <pivotField compact="0" showAll="0">
      <items count="3">
        <item x="0"/>
        <item x="1"/>
        <item t="default"/>
      </items>
    </pivotField>
    <pivotField compact="0" showAll="0">
      <items count="18">
        <item x="2"/>
        <item x="7"/>
        <item x="5"/>
        <item x="8"/>
        <item x="10"/>
        <item x="4"/>
        <item x="9"/>
        <item x="6"/>
        <item x="13"/>
        <item x="3"/>
        <item x="12"/>
        <item x="11"/>
        <item x="1"/>
        <item x="15"/>
        <item x="14"/>
        <item x="0"/>
        <item x="16"/>
        <item t="default"/>
      </items>
    </pivotField>
    <pivotField compact="0" showAll="0">
      <items count="30">
        <item x="2"/>
        <item x="14"/>
        <item x="10"/>
        <item x="9"/>
        <item x="3"/>
        <item x="8"/>
        <item x="11"/>
        <item x="13"/>
        <item x="17"/>
        <item x="4"/>
        <item x="18"/>
        <item x="24"/>
        <item x="16"/>
        <item x="19"/>
        <item x="15"/>
        <item x="21"/>
        <item x="12"/>
        <item x="6"/>
        <item x="25"/>
        <item x="5"/>
        <item x="7"/>
        <item x="23"/>
        <item x="22"/>
        <item x="1"/>
        <item x="27"/>
        <item x="26"/>
        <item x="0"/>
        <item x="20"/>
        <item x="28"/>
        <item t="default"/>
      </items>
    </pivotField>
    <pivotField compact="0" showAll="0">
      <items count="72">
        <item x="3"/>
        <item x="4"/>
        <item x="25"/>
        <item x="1"/>
        <item x="39"/>
        <item x="44"/>
        <item x="26"/>
        <item x="33"/>
        <item x="2"/>
        <item x="15"/>
        <item x="45"/>
        <item x="16"/>
        <item x="14"/>
        <item x="24"/>
        <item x="36"/>
        <item x="17"/>
        <item x="12"/>
        <item x="40"/>
        <item x="27"/>
        <item x="41"/>
        <item x="9"/>
        <item x="5"/>
        <item x="22"/>
        <item x="20"/>
        <item x="13"/>
        <item x="18"/>
        <item x="21"/>
        <item x="30"/>
        <item x="37"/>
        <item x="23"/>
        <item x="43"/>
        <item x="38"/>
        <item x="28"/>
        <item x="56"/>
        <item x="42"/>
        <item x="19"/>
        <item x="48"/>
        <item x="32"/>
        <item x="10"/>
        <item x="29"/>
        <item x="34"/>
        <item x="46"/>
        <item x="7"/>
        <item x="59"/>
        <item x="35"/>
        <item x="11"/>
        <item x="55"/>
        <item x="64"/>
        <item x="8"/>
        <item x="58"/>
        <item x="67"/>
        <item x="6"/>
        <item x="57"/>
        <item x="62"/>
        <item x="60"/>
        <item x="53"/>
        <item x="51"/>
        <item x="63"/>
        <item x="61"/>
        <item x="66"/>
        <item x="54"/>
        <item x="50"/>
        <item x="52"/>
        <item x="49"/>
        <item x="65"/>
        <item x="47"/>
        <item x="0"/>
        <item x="31"/>
        <item x="68"/>
        <item x="69"/>
        <item x="70"/>
        <item t="default"/>
      </items>
    </pivotField>
    <pivotField compact="0" showAll="0">
      <items count="94">
        <item x="1"/>
        <item x="89"/>
        <item x="62"/>
        <item x="88"/>
        <item x="66"/>
        <item x="17"/>
        <item x="52"/>
        <item x="37"/>
        <item x="23"/>
        <item x="38"/>
        <item x="0"/>
        <item x="27"/>
        <item x="24"/>
        <item x="40"/>
        <item x="5"/>
        <item x="13"/>
        <item x="51"/>
        <item x="21"/>
        <item x="39"/>
        <item x="2"/>
        <item x="18"/>
        <item x="16"/>
        <item x="12"/>
        <item x="9"/>
        <item x="3"/>
        <item x="10"/>
        <item x="28"/>
        <item x="48"/>
        <item x="11"/>
        <item x="42"/>
        <item x="49"/>
        <item x="45"/>
        <item x="6"/>
        <item x="25"/>
        <item x="35"/>
        <item x="63"/>
        <item x="44"/>
        <item x="36"/>
        <item x="54"/>
        <item x="57"/>
        <item x="58"/>
        <item x="46"/>
        <item x="47"/>
        <item x="43"/>
        <item x="64"/>
        <item x="34"/>
        <item x="53"/>
        <item x="20"/>
        <item x="55"/>
        <item x="56"/>
        <item x="30"/>
        <item x="59"/>
        <item x="68"/>
        <item x="26"/>
        <item x="19"/>
        <item x="7"/>
        <item x="33"/>
        <item x="41"/>
        <item x="4"/>
        <item x="60"/>
        <item x="65"/>
        <item x="31"/>
        <item x="76"/>
        <item x="82"/>
        <item x="8"/>
        <item x="29"/>
        <item x="32"/>
        <item x="61"/>
        <item x="67"/>
        <item x="14"/>
        <item x="85"/>
        <item x="15"/>
        <item x="50"/>
        <item x="90"/>
        <item x="22"/>
        <item x="77"/>
        <item x="80"/>
        <item x="78"/>
        <item x="74"/>
        <item x="72"/>
        <item x="81"/>
        <item x="84"/>
        <item x="75"/>
        <item x="71"/>
        <item x="79"/>
        <item x="73"/>
        <item x="70"/>
        <item x="83"/>
        <item x="69"/>
        <item x="92"/>
        <item x="86"/>
        <item x="87"/>
        <item x="91"/>
        <item t="default"/>
      </items>
    </pivotField>
    <pivotField compact="0" showAll="0">
      <items count="5">
        <item x="2"/>
        <item x="1"/>
        <item x="3"/>
        <item x="0"/>
        <item t="default"/>
      </items>
    </pivotField>
    <pivotField compact="0" showAll="0"/>
    <pivotField compact="0" showAll="0">
      <items count="6">
        <item x="2"/>
        <item x="0"/>
        <item x="4"/>
        <item x="3"/>
        <item x="1"/>
        <item t="default"/>
      </items>
    </pivotField>
    <pivotField compact="0" showAll="0">
      <items count="4">
        <item x="2"/>
        <item x="0"/>
        <item x="1"/>
        <item t="default"/>
      </items>
    </pivotField>
    <pivotField compact="0" showAll="0">
      <items count="4">
        <item x="2"/>
        <item x="0"/>
        <item x="1"/>
        <item t="default"/>
      </items>
    </pivotField>
    <pivotField compact="0" showAll="0">
      <items count="4">
        <item x="0"/>
        <item x="2"/>
        <item x="1"/>
        <item t="default"/>
      </items>
    </pivotField>
    <pivotField compact="0" showAll="0">
      <items count="4">
        <item x="1"/>
        <item x="2"/>
        <item x="0"/>
        <item t="default"/>
      </items>
    </pivotField>
    <pivotField compact="0" showAll="0">
      <items count="4">
        <item x="2"/>
        <item x="0"/>
        <item x="1"/>
        <item t="default"/>
      </items>
    </pivotField>
    <pivotField compact="0" showAll="0">
      <items count="86">
        <item x="52"/>
        <item x="7"/>
        <item x="60"/>
        <item x="25"/>
        <item x="42"/>
        <item x="48"/>
        <item x="55"/>
        <item x="50"/>
        <item x="57"/>
        <item x="41"/>
        <item x="51"/>
        <item x="58"/>
        <item x="5"/>
        <item x="3"/>
        <item x="56"/>
        <item x="28"/>
        <item x="9"/>
        <item x="44"/>
        <item x="35"/>
        <item x="1"/>
        <item x="45"/>
        <item x="6"/>
        <item x="54"/>
        <item x="4"/>
        <item x="43"/>
        <item x="16"/>
        <item x="8"/>
        <item x="15"/>
        <item x="59"/>
        <item x="0"/>
        <item x="27"/>
        <item x="66"/>
        <item x="34"/>
        <item x="23"/>
        <item x="13"/>
        <item x="14"/>
        <item x="33"/>
        <item x="24"/>
        <item x="10"/>
        <item x="64"/>
        <item x="47"/>
        <item x="32"/>
        <item x="20"/>
        <item x="62"/>
        <item x="65"/>
        <item x="53"/>
        <item x="19"/>
        <item x="11"/>
        <item x="29"/>
        <item x="22"/>
        <item x="26"/>
        <item x="77"/>
        <item x="38"/>
        <item x="81"/>
        <item x="31"/>
        <item x="61"/>
        <item x="36"/>
        <item x="63"/>
        <item x="39"/>
        <item x="21"/>
        <item x="49"/>
        <item x="37"/>
        <item x="46"/>
        <item x="67"/>
        <item x="17"/>
        <item x="78"/>
        <item x="75"/>
        <item x="18"/>
        <item x="76"/>
        <item x="30"/>
        <item x="12"/>
        <item x="82"/>
        <item x="83"/>
        <item x="79"/>
        <item x="73"/>
        <item x="71"/>
        <item x="80"/>
        <item x="74"/>
        <item x="70"/>
        <item x="72"/>
        <item x="69"/>
        <item x="68"/>
        <item x="2"/>
        <item x="40"/>
        <item x="84"/>
        <item t="default"/>
      </items>
    </pivotField>
    <pivotField compact="0" showAll="0">
      <items count="9">
        <item x="1"/>
        <item x="3"/>
        <item x="2"/>
        <item x="5"/>
        <item x="4"/>
        <item x="6"/>
        <item x="7"/>
        <item x="0"/>
        <item t="default"/>
      </items>
    </pivotField>
    <pivotField compact="0" showAll="0">
      <items count="5">
        <item x="2"/>
        <item x="3"/>
        <item x="0"/>
        <item x="1"/>
        <item t="default"/>
      </items>
    </pivotField>
    <pivotField compact="0" showAll="0">
      <items count="39">
        <item x="7"/>
        <item x="30"/>
        <item x="2"/>
        <item x="23"/>
        <item x="26"/>
        <item x="20"/>
        <item x="36"/>
        <item x="3"/>
        <item x="1"/>
        <item x="5"/>
        <item x="13"/>
        <item x="19"/>
        <item x="15"/>
        <item x="35"/>
        <item x="14"/>
        <item x="11"/>
        <item x="32"/>
        <item x="0"/>
        <item x="17"/>
        <item x="31"/>
        <item x="9"/>
        <item x="28"/>
        <item x="37"/>
        <item x="12"/>
        <item x="34"/>
        <item x="21"/>
        <item x="33"/>
        <item x="29"/>
        <item x="16"/>
        <item x="10"/>
        <item x="27"/>
        <item x="18"/>
        <item x="22"/>
        <item x="6"/>
        <item x="25"/>
        <item x="24"/>
        <item x="8"/>
        <item x="4"/>
        <item t="default"/>
      </items>
    </pivotField>
    <pivotField compact="0" showAll="0">
      <items count="91">
        <item x="40"/>
        <item x="79"/>
        <item x="49"/>
        <item x="33"/>
        <item x="0"/>
        <item x="5"/>
        <item x="80"/>
        <item x="44"/>
        <item x="41"/>
        <item x="2"/>
        <item x="84"/>
        <item x="12"/>
        <item x="6"/>
        <item x="53"/>
        <item x="13"/>
        <item x="39"/>
        <item x="50"/>
        <item x="61"/>
        <item x="42"/>
        <item x="8"/>
        <item x="81"/>
        <item x="78"/>
        <item x="15"/>
        <item x="82"/>
        <item x="72"/>
        <item x="22"/>
        <item x="66"/>
        <item x="77"/>
        <item x="75"/>
        <item x="52"/>
        <item x="62"/>
        <item x="29"/>
        <item x="51"/>
        <item x="67"/>
        <item x="32"/>
        <item x="86"/>
        <item x="88"/>
        <item x="70"/>
        <item x="3"/>
        <item x="11"/>
        <item x="69"/>
        <item x="73"/>
        <item x="45"/>
        <item x="14"/>
        <item x="4"/>
        <item x="83"/>
        <item x="36"/>
        <item x="68"/>
        <item x="58"/>
        <item x="35"/>
        <item x="31"/>
        <item x="59"/>
        <item x="21"/>
        <item x="34"/>
        <item x="43"/>
        <item x="47"/>
        <item x="38"/>
        <item x="74"/>
        <item x="48"/>
        <item x="10"/>
        <item x="54"/>
        <item x="57"/>
        <item x="26"/>
        <item x="25"/>
        <item x="46"/>
        <item x="23"/>
        <item x="37"/>
        <item x="56"/>
        <item x="27"/>
        <item x="20"/>
        <item x="16"/>
        <item x="87"/>
        <item x="76"/>
        <item x="17"/>
        <item x="85"/>
        <item x="60"/>
        <item x="64"/>
        <item x="65"/>
        <item x="71"/>
        <item x="18"/>
        <item x="28"/>
        <item x="24"/>
        <item x="19"/>
        <item x="1"/>
        <item x="7"/>
        <item x="9"/>
        <item x="30"/>
        <item x="55"/>
        <item x="63"/>
        <item x="89"/>
        <item t="default"/>
      </items>
    </pivotField>
    <pivotField compact="0" showAll="0">
      <items count="36">
        <item x="8"/>
        <item x="12"/>
        <item x="32"/>
        <item x="9"/>
        <item x="3"/>
        <item x="2"/>
        <item x="25"/>
        <item x="11"/>
        <item x="29"/>
        <item x="21"/>
        <item x="13"/>
        <item x="30"/>
        <item x="4"/>
        <item x="6"/>
        <item x="20"/>
        <item x="27"/>
        <item x="33"/>
        <item x="31"/>
        <item x="28"/>
        <item x="7"/>
        <item x="14"/>
        <item x="15"/>
        <item x="18"/>
        <item x="26"/>
        <item x="16"/>
        <item x="17"/>
        <item x="23"/>
        <item x="0"/>
        <item x="1"/>
        <item x="5"/>
        <item x="10"/>
        <item x="19"/>
        <item x="22"/>
        <item x="24"/>
        <item x="34"/>
        <item t="default"/>
      </items>
    </pivotField>
    <pivotField compact="0" showAll="0">
      <items count="56">
        <item x="6"/>
        <item x="29"/>
        <item x="53"/>
        <item x="45"/>
        <item x="19"/>
        <item x="0"/>
        <item x="24"/>
        <item x="14"/>
        <item x="28"/>
        <item x="20"/>
        <item x="3"/>
        <item x="32"/>
        <item x="12"/>
        <item x="21"/>
        <item x="15"/>
        <item x="7"/>
        <item x="38"/>
        <item x="10"/>
        <item x="11"/>
        <item x="17"/>
        <item x="13"/>
        <item x="35"/>
        <item x="22"/>
        <item x="16"/>
        <item x="25"/>
        <item x="44"/>
        <item x="37"/>
        <item x="47"/>
        <item x="2"/>
        <item x="9"/>
        <item x="30"/>
        <item x="42"/>
        <item x="18"/>
        <item x="48"/>
        <item x="49"/>
        <item x="27"/>
        <item x="36"/>
        <item x="26"/>
        <item x="31"/>
        <item x="46"/>
        <item x="33"/>
        <item x="34"/>
        <item x="23"/>
        <item x="50"/>
        <item x="52"/>
        <item x="39"/>
        <item x="41"/>
        <item x="43"/>
        <item x="4"/>
        <item x="5"/>
        <item x="51"/>
        <item x="1"/>
        <item x="8"/>
        <item x="40"/>
        <item x="54"/>
        <item t="default"/>
      </items>
    </pivotField>
    <pivotField compact="0" showAll="0">
      <items count="44">
        <item x="3"/>
        <item x="28"/>
        <item x="6"/>
        <item x="14"/>
        <item x="8"/>
        <item x="5"/>
        <item x="23"/>
        <item x="4"/>
        <item x="11"/>
        <item x="7"/>
        <item x="38"/>
        <item x="19"/>
        <item x="25"/>
        <item x="17"/>
        <item x="30"/>
        <item x="24"/>
        <item x="9"/>
        <item x="10"/>
        <item x="35"/>
        <item x="40"/>
        <item x="20"/>
        <item x="34"/>
        <item x="12"/>
        <item x="32"/>
        <item x="37"/>
        <item x="15"/>
        <item x="26"/>
        <item x="16"/>
        <item x="39"/>
        <item x="27"/>
        <item x="33"/>
        <item x="31"/>
        <item x="18"/>
        <item x="29"/>
        <item x="22"/>
        <item x="21"/>
        <item x="41"/>
        <item x="36"/>
        <item x="1"/>
        <item x="2"/>
        <item x="0"/>
        <item x="13"/>
        <item x="42"/>
        <item t="default"/>
      </items>
    </pivotField>
    <pivotField compact="0" showAll="0">
      <items count="49">
        <item x="12"/>
        <item x="34"/>
        <item x="6"/>
        <item x="11"/>
        <item x="5"/>
        <item x="45"/>
        <item x="9"/>
        <item x="33"/>
        <item x="43"/>
        <item x="26"/>
        <item x="29"/>
        <item x="22"/>
        <item x="25"/>
        <item x="13"/>
        <item x="20"/>
        <item x="44"/>
        <item x="1"/>
        <item x="38"/>
        <item x="19"/>
        <item x="27"/>
        <item x="46"/>
        <item x="2"/>
        <item x="41"/>
        <item x="4"/>
        <item x="28"/>
        <item x="35"/>
        <item x="15"/>
        <item x="39"/>
        <item x="30"/>
        <item x="21"/>
        <item x="31"/>
        <item x="32"/>
        <item x="8"/>
        <item x="42"/>
        <item x="24"/>
        <item x="16"/>
        <item x="14"/>
        <item x="17"/>
        <item x="3"/>
        <item x="40"/>
        <item x="36"/>
        <item x="0"/>
        <item x="7"/>
        <item x="10"/>
        <item x="18"/>
        <item x="23"/>
        <item x="37"/>
        <item x="47"/>
        <item t="default"/>
      </items>
    </pivotField>
  </pivotFields>
  <rowFields count="2">
    <field x="12"/>
    <field x="0"/>
  </rowFields>
  <rowItems count="22">
    <i>
      <x/>
    </i>
    <i r="1">
      <x/>
    </i>
    <i r="1">
      <x v="1"/>
    </i>
    <i r="1">
      <x v="3"/>
    </i>
    <i>
      <x v="1"/>
    </i>
    <i r="1">
      <x v="1"/>
    </i>
    <i r="1">
      <x v="3"/>
    </i>
    <i>
      <x v="2"/>
    </i>
    <i r="1">
      <x/>
    </i>
    <i r="1">
      <x v="1"/>
    </i>
    <i r="1">
      <x v="3"/>
    </i>
    <i>
      <x v="3"/>
    </i>
    <i r="1">
      <x/>
    </i>
    <i r="1">
      <x v="1"/>
    </i>
    <i r="1">
      <x v="3"/>
    </i>
    <i>
      <x v="4"/>
    </i>
    <i r="1">
      <x/>
    </i>
    <i r="1">
      <x v="1"/>
    </i>
    <i r="1">
      <x v="2"/>
    </i>
    <i r="1">
      <x v="3"/>
    </i>
    <i r="1">
      <x v="4"/>
    </i>
    <i t="grand">
      <x/>
    </i>
  </rowItems>
  <colFields count="1">
    <field x="13"/>
  </colFields>
  <colItems count="4">
    <i>
      <x/>
    </i>
    <i>
      <x v="1"/>
    </i>
    <i>
      <x v="2"/>
    </i>
    <i t="grand">
      <x/>
    </i>
  </colItems>
  <dataFields count="1">
    <dataField name="求和项:原泊位数（个）" fld="5" baseField="0" baseItem="0"/>
  </dataFields>
  <formats count="6">
    <format dxfId="0">
      <pivotArea field="12" type="button" dataOnly="0" labelOnly="1" outline="0" fieldPosition="0"/>
    </format>
    <format dxfId="1">
      <pivotArea field="0" type="button" dataOnly="0" labelOnly="1" outline="0" fieldPosition="0"/>
    </format>
    <format dxfId="2">
      <pivotArea dataOnly="0" labelOnly="1" fieldPosition="0">
        <references count="1">
          <reference field="13" count="1">
            <x v="0"/>
          </reference>
        </references>
      </pivotArea>
    </format>
    <format dxfId="3">
      <pivotArea dataOnly="0" labelOnly="1" fieldPosition="0">
        <references count="1">
          <reference field="13" count="1">
            <x v="1"/>
          </reference>
        </references>
      </pivotArea>
    </format>
    <format dxfId="4">
      <pivotArea dataOnly="0" labelOnly="1" fieldPosition="0">
        <references count="1">
          <reference field="13" count="1">
            <x v="2"/>
          </reference>
        </references>
      </pivotArea>
    </format>
    <format dxfId="5">
      <pivotArea dataOnly="0" labelOnly="1" grandCol="1"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5.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O17"/>
  <sheetViews>
    <sheetView zoomScale="70" zoomScaleNormal="70" workbookViewId="0">
      <selection activeCell="M5" sqref="M5"/>
    </sheetView>
  </sheetViews>
  <sheetFormatPr defaultColWidth="9" defaultRowHeight="14.25"/>
  <cols>
    <col min="1" max="1" width="11.75" customWidth="1"/>
    <col min="2" max="2" width="12.875" customWidth="1"/>
    <col min="3" max="3" width="16.125" customWidth="1"/>
    <col min="4" max="4" width="11.5" customWidth="1"/>
    <col min="5" max="5" width="14.875" customWidth="1"/>
    <col min="6" max="6" width="20.275" customWidth="1"/>
    <col min="7" max="7" width="11.5" customWidth="1"/>
    <col min="8" max="8" width="14.25" customWidth="1"/>
    <col min="9" max="9" width="13.75" customWidth="1"/>
    <col min="10" max="11" width="10.375" customWidth="1"/>
    <col min="12" max="12" width="9.91666666666667" customWidth="1"/>
    <col min="13" max="13" width="11.375" customWidth="1"/>
    <col min="14" max="14" width="11.5" customWidth="1"/>
    <col min="15" max="15" width="13.0833333333333" customWidth="1"/>
    <col min="17" max="17" width="8.16666666666667" customWidth="1"/>
    <col min="18" max="18" width="7.75" customWidth="1"/>
    <col min="19" max="20" width="8.41666666666667" customWidth="1"/>
  </cols>
  <sheetData>
    <row r="1" ht="53" customHeight="1" spans="1:15">
      <c r="A1" s="81" t="s">
        <v>0</v>
      </c>
      <c r="B1" s="81" t="s">
        <v>1</v>
      </c>
      <c r="C1" s="51" t="s">
        <v>2</v>
      </c>
      <c r="D1" s="51"/>
      <c r="E1" s="51"/>
      <c r="F1" s="51"/>
      <c r="G1" s="51"/>
      <c r="H1" s="51"/>
      <c r="I1" s="51"/>
      <c r="J1" s="51"/>
      <c r="K1" s="51"/>
      <c r="L1" s="51"/>
      <c r="M1" s="51" t="s">
        <v>3</v>
      </c>
      <c r="N1" s="53" t="s">
        <v>4</v>
      </c>
      <c r="O1" s="53" t="s">
        <v>5</v>
      </c>
    </row>
    <row r="2" ht="40.5" spans="1:15">
      <c r="A2" s="81"/>
      <c r="B2" s="81"/>
      <c r="C2" s="51" t="s">
        <v>6</v>
      </c>
      <c r="D2" s="51" t="s">
        <v>7</v>
      </c>
      <c r="E2" s="51" t="s">
        <v>8</v>
      </c>
      <c r="F2" s="51" t="s">
        <v>9</v>
      </c>
      <c r="G2" s="51" t="s">
        <v>10</v>
      </c>
      <c r="H2" s="51" t="s">
        <v>11</v>
      </c>
      <c r="I2" s="51" t="s">
        <v>12</v>
      </c>
      <c r="J2" s="51" t="s">
        <v>13</v>
      </c>
      <c r="K2" s="51" t="s">
        <v>14</v>
      </c>
      <c r="L2" s="51" t="s">
        <v>15</v>
      </c>
      <c r="M2" s="51" t="s">
        <v>16</v>
      </c>
      <c r="N2" s="58"/>
      <c r="O2" s="58"/>
    </row>
    <row r="3" ht="29" customHeight="1" spans="1:15">
      <c r="A3" s="81" t="s">
        <v>17</v>
      </c>
      <c r="B3" s="81">
        <v>5054</v>
      </c>
      <c r="C3" s="81">
        <v>339</v>
      </c>
      <c r="D3" s="81">
        <v>44</v>
      </c>
      <c r="E3" s="81">
        <v>14</v>
      </c>
      <c r="F3" s="81">
        <v>65</v>
      </c>
      <c r="G3" s="81">
        <v>98</v>
      </c>
      <c r="H3" s="81">
        <v>0</v>
      </c>
      <c r="I3" s="81">
        <v>107</v>
      </c>
      <c r="J3" s="81">
        <v>0</v>
      </c>
      <c r="K3" s="81">
        <v>160</v>
      </c>
      <c r="L3" s="81">
        <v>827</v>
      </c>
      <c r="M3" s="81">
        <v>4995</v>
      </c>
      <c r="N3" s="82">
        <v>9222</v>
      </c>
      <c r="O3" s="83">
        <v>1966</v>
      </c>
    </row>
    <row r="4" ht="29" customHeight="1" spans="1:15">
      <c r="A4" s="81" t="s">
        <v>18</v>
      </c>
      <c r="B4" s="81">
        <v>2393</v>
      </c>
      <c r="C4" s="81">
        <v>80</v>
      </c>
      <c r="D4" s="81">
        <v>14</v>
      </c>
      <c r="E4" s="81">
        <v>0</v>
      </c>
      <c r="F4" s="81">
        <v>52</v>
      </c>
      <c r="G4" s="81">
        <v>17</v>
      </c>
      <c r="H4" s="81">
        <v>0</v>
      </c>
      <c r="I4" s="81">
        <v>37</v>
      </c>
      <c r="J4" s="81">
        <v>0</v>
      </c>
      <c r="K4" s="81">
        <v>242</v>
      </c>
      <c r="L4" s="81">
        <v>442</v>
      </c>
      <c r="M4" s="81">
        <v>3628</v>
      </c>
      <c r="N4" s="82">
        <v>5579</v>
      </c>
      <c r="O4" s="83">
        <v>684</v>
      </c>
    </row>
    <row r="5" ht="29" customHeight="1" spans="1:15">
      <c r="A5" s="81" t="s">
        <v>19</v>
      </c>
      <c r="B5" s="81">
        <v>764</v>
      </c>
      <c r="C5" s="81">
        <v>44</v>
      </c>
      <c r="D5" s="81">
        <v>4</v>
      </c>
      <c r="E5" s="81">
        <v>0</v>
      </c>
      <c r="F5" s="81">
        <v>10</v>
      </c>
      <c r="G5" s="81">
        <v>0</v>
      </c>
      <c r="H5" s="81">
        <v>0</v>
      </c>
      <c r="I5" s="81">
        <v>6</v>
      </c>
      <c r="J5" s="81">
        <v>0</v>
      </c>
      <c r="K5" s="81">
        <v>12</v>
      </c>
      <c r="L5" s="81">
        <v>76</v>
      </c>
      <c r="M5" s="81">
        <v>21</v>
      </c>
      <c r="N5" s="82">
        <v>709</v>
      </c>
      <c r="O5" s="83">
        <v>310</v>
      </c>
    </row>
    <row r="6" ht="29" customHeight="1" spans="1:15">
      <c r="A6" s="81" t="s">
        <v>20</v>
      </c>
      <c r="B6" s="81">
        <f t="shared" ref="B6:O6" si="0">SUM(B3:B5)</f>
        <v>8211</v>
      </c>
      <c r="C6" s="81">
        <f t="shared" si="0"/>
        <v>463</v>
      </c>
      <c r="D6" s="81">
        <f t="shared" si="0"/>
        <v>62</v>
      </c>
      <c r="E6" s="81">
        <f t="shared" si="0"/>
        <v>14</v>
      </c>
      <c r="F6" s="81">
        <f t="shared" si="0"/>
        <v>127</v>
      </c>
      <c r="G6" s="81">
        <f t="shared" si="0"/>
        <v>115</v>
      </c>
      <c r="H6" s="81">
        <f t="shared" si="0"/>
        <v>0</v>
      </c>
      <c r="I6" s="81">
        <f t="shared" si="0"/>
        <v>150</v>
      </c>
      <c r="J6" s="81">
        <f t="shared" si="0"/>
        <v>0</v>
      </c>
      <c r="K6" s="81">
        <f t="shared" si="0"/>
        <v>414</v>
      </c>
      <c r="L6" s="81">
        <f t="shared" si="0"/>
        <v>1345</v>
      </c>
      <c r="M6" s="81">
        <f t="shared" si="0"/>
        <v>8644</v>
      </c>
      <c r="N6" s="82">
        <f t="shared" si="0"/>
        <v>15510</v>
      </c>
      <c r="O6" s="83">
        <f t="shared" si="0"/>
        <v>2960</v>
      </c>
    </row>
    <row r="17" spans="7:7">
      <c r="G17" s="84"/>
    </row>
  </sheetData>
  <mergeCells count="5">
    <mergeCell ref="C1:L1"/>
    <mergeCell ref="A1:A2"/>
    <mergeCell ref="B1:B2"/>
    <mergeCell ref="N1:N2"/>
    <mergeCell ref="O1:O2"/>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pageSetUpPr fitToPage="1"/>
  </sheetPr>
  <dimension ref="A1:CSH356"/>
  <sheetViews>
    <sheetView tabSelected="1" zoomScale="85" zoomScaleNormal="85" workbookViewId="0">
      <pane xSplit="5" ySplit="2" topLeftCell="F347" activePane="bottomRight" state="frozen"/>
      <selection/>
      <selection pane="topRight"/>
      <selection pane="bottomLeft"/>
      <selection pane="bottomRight" activeCell="A3" sqref="A3:A355"/>
    </sheetView>
  </sheetViews>
  <sheetFormatPr defaultColWidth="9" defaultRowHeight="13.5"/>
  <cols>
    <col min="1" max="2" width="9" style="44"/>
    <col min="3" max="3" width="36" style="44" customWidth="1"/>
    <col min="4" max="4" width="12.6416666666667" style="48" customWidth="1"/>
    <col min="5" max="5" width="13.675" style="44" customWidth="1"/>
    <col min="6" max="6" width="11.3333333333333" style="44" customWidth="1"/>
    <col min="7" max="7" width="12.3416666666667" style="44" customWidth="1"/>
    <col min="8" max="8" width="13.075" style="44" customWidth="1"/>
    <col min="9" max="9" width="11.3333333333333" style="44" customWidth="1"/>
    <col min="10" max="10" width="18.1666666666667" style="44" customWidth="1"/>
    <col min="11" max="206" width="9" style="44"/>
    <col min="207" max="207" width="11.9166666666667" style="44" customWidth="1"/>
    <col min="208" max="208" width="6.16666666666667" style="44" customWidth="1"/>
    <col min="209" max="209" width="5.08333333333333" style="44" customWidth="1"/>
    <col min="210" max="210" width="32.6666666666667" style="44" customWidth="1"/>
    <col min="211" max="211" width="12" style="44" customWidth="1"/>
    <col min="212" max="212" width="7.58333333333333" style="44" customWidth="1"/>
    <col min="213" max="213" width="8.58333333333333" style="44" customWidth="1"/>
    <col min="214" max="214" width="7.41666666666667" style="44" customWidth="1"/>
    <col min="215" max="215" width="9.33333333333333" style="44" customWidth="1"/>
    <col min="216" max="216" width="10.1666666666667" style="44" customWidth="1"/>
    <col min="217" max="217" width="10.75" style="44" customWidth="1"/>
    <col min="218" max="226" width="9" style="44" hidden="1" customWidth="1"/>
    <col min="227" max="227" width="7.58333333333333" style="44" customWidth="1"/>
    <col min="228" max="228" width="7.83333333333333" style="44" customWidth="1"/>
    <col min="229" max="229" width="8.33333333333333" style="44" customWidth="1"/>
    <col min="230" max="231" width="10.0833333333333" style="44" customWidth="1"/>
    <col min="232" max="233" width="11.3333333333333" style="44" customWidth="1"/>
    <col min="234" max="234" width="10" style="44" customWidth="1"/>
    <col min="235" max="236" width="11.3333333333333" style="44" customWidth="1"/>
    <col min="237" max="237" width="18.1666666666667" style="44" customWidth="1"/>
    <col min="238" max="238" width="10.8333333333333" style="44" customWidth="1"/>
    <col min="239" max="239" width="7.58333333333333" style="44" customWidth="1"/>
    <col min="240" max="242" width="6.75" style="44" customWidth="1"/>
    <col min="243" max="243" width="7.41666666666667" style="44" customWidth="1"/>
    <col min="244" max="244" width="6.5" style="44" customWidth="1"/>
    <col min="245" max="245" width="16.3333333333333" style="44" customWidth="1"/>
    <col min="246" max="462" width="9" style="44"/>
    <col min="463" max="463" width="11.9166666666667" style="44" customWidth="1"/>
    <col min="464" max="464" width="6.16666666666667" style="44" customWidth="1"/>
    <col min="465" max="465" width="5.08333333333333" style="44" customWidth="1"/>
    <col min="466" max="466" width="32.6666666666667" style="44" customWidth="1"/>
    <col min="467" max="467" width="12" style="44" customWidth="1"/>
    <col min="468" max="468" width="7.58333333333333" style="44" customWidth="1"/>
    <col min="469" max="469" width="8.58333333333333" style="44" customWidth="1"/>
    <col min="470" max="470" width="7.41666666666667" style="44" customWidth="1"/>
    <col min="471" max="471" width="9.33333333333333" style="44" customWidth="1"/>
    <col min="472" max="472" width="10.1666666666667" style="44" customWidth="1"/>
    <col min="473" max="473" width="10.75" style="44" customWidth="1"/>
    <col min="474" max="482" width="9" style="44" hidden="1" customWidth="1"/>
    <col min="483" max="483" width="7.58333333333333" style="44" customWidth="1"/>
    <col min="484" max="484" width="7.83333333333333" style="44" customWidth="1"/>
    <col min="485" max="485" width="8.33333333333333" style="44" customWidth="1"/>
    <col min="486" max="487" width="10.0833333333333" style="44" customWidth="1"/>
    <col min="488" max="489" width="11.3333333333333" style="44" customWidth="1"/>
    <col min="490" max="490" width="10" style="44" customWidth="1"/>
    <col min="491" max="492" width="11.3333333333333" style="44" customWidth="1"/>
    <col min="493" max="493" width="18.1666666666667" style="44" customWidth="1"/>
    <col min="494" max="494" width="10.8333333333333" style="44" customWidth="1"/>
    <col min="495" max="495" width="7.58333333333333" style="44" customWidth="1"/>
    <col min="496" max="498" width="6.75" style="44" customWidth="1"/>
    <col min="499" max="499" width="7.41666666666667" style="44" customWidth="1"/>
    <col min="500" max="500" width="6.5" style="44" customWidth="1"/>
    <col min="501" max="501" width="16.3333333333333" style="44" customWidth="1"/>
    <col min="502" max="718" width="9" style="44"/>
    <col min="719" max="719" width="11.9166666666667" style="44" customWidth="1"/>
    <col min="720" max="720" width="6.16666666666667" style="44" customWidth="1"/>
    <col min="721" max="721" width="5.08333333333333" style="44" customWidth="1"/>
    <col min="722" max="722" width="32.6666666666667" style="44" customWidth="1"/>
    <col min="723" max="723" width="12" style="44" customWidth="1"/>
    <col min="724" max="724" width="7.58333333333333" style="44" customWidth="1"/>
    <col min="725" max="725" width="8.58333333333333" style="44" customWidth="1"/>
    <col min="726" max="726" width="7.41666666666667" style="44" customWidth="1"/>
    <col min="727" max="727" width="9.33333333333333" style="44" customWidth="1"/>
    <col min="728" max="728" width="10.1666666666667" style="44" customWidth="1"/>
    <col min="729" max="729" width="10.75" style="44" customWidth="1"/>
    <col min="730" max="738" width="9" style="44" hidden="1" customWidth="1"/>
    <col min="739" max="739" width="7.58333333333333" style="44" customWidth="1"/>
    <col min="740" max="740" width="7.83333333333333" style="44" customWidth="1"/>
    <col min="741" max="741" width="8.33333333333333" style="44" customWidth="1"/>
    <col min="742" max="743" width="10.0833333333333" style="44" customWidth="1"/>
    <col min="744" max="745" width="11.3333333333333" style="44" customWidth="1"/>
    <col min="746" max="746" width="10" style="44" customWidth="1"/>
    <col min="747" max="748" width="11.3333333333333" style="44" customWidth="1"/>
    <col min="749" max="749" width="18.1666666666667" style="44" customWidth="1"/>
    <col min="750" max="750" width="10.8333333333333" style="44" customWidth="1"/>
    <col min="751" max="751" width="7.58333333333333" style="44" customWidth="1"/>
    <col min="752" max="754" width="6.75" style="44" customWidth="1"/>
    <col min="755" max="755" width="7.41666666666667" style="44" customWidth="1"/>
    <col min="756" max="756" width="6.5" style="44" customWidth="1"/>
    <col min="757" max="757" width="16.3333333333333" style="44" customWidth="1"/>
    <col min="758" max="974" width="9" style="44"/>
    <col min="975" max="975" width="11.9166666666667" style="44" customWidth="1"/>
    <col min="976" max="976" width="6.16666666666667" style="44" customWidth="1"/>
    <col min="977" max="977" width="5.08333333333333" style="44" customWidth="1"/>
    <col min="978" max="978" width="32.6666666666667" style="44" customWidth="1"/>
    <col min="979" max="979" width="12" style="44" customWidth="1"/>
    <col min="980" max="980" width="7.58333333333333" style="44" customWidth="1"/>
    <col min="981" max="981" width="8.58333333333333" style="44" customWidth="1"/>
    <col min="982" max="982" width="7.41666666666667" style="44" customWidth="1"/>
    <col min="983" max="983" width="9.33333333333333" style="44" customWidth="1"/>
    <col min="984" max="984" width="10.1666666666667" style="44" customWidth="1"/>
    <col min="985" max="985" width="10.75" style="44" customWidth="1"/>
    <col min="986" max="994" width="9" style="44" hidden="1" customWidth="1"/>
    <col min="995" max="995" width="7.58333333333333" style="44" customWidth="1"/>
    <col min="996" max="996" width="7.83333333333333" style="44" customWidth="1"/>
    <col min="997" max="997" width="8.33333333333333" style="44" customWidth="1"/>
    <col min="998" max="999" width="10.0833333333333" style="44" customWidth="1"/>
    <col min="1000" max="1001" width="11.3333333333333" style="44" customWidth="1"/>
    <col min="1002" max="1002" width="10" style="44" customWidth="1"/>
    <col min="1003" max="1004" width="11.3333333333333" style="44" customWidth="1"/>
    <col min="1005" max="1005" width="18.1666666666667" style="44" customWidth="1"/>
    <col min="1006" max="1006" width="10.8333333333333" style="44" customWidth="1"/>
    <col min="1007" max="1007" width="7.58333333333333" style="44" customWidth="1"/>
    <col min="1008" max="1010" width="6.75" style="44" customWidth="1"/>
    <col min="1011" max="1011" width="7.41666666666667" style="44" customWidth="1"/>
    <col min="1012" max="1012" width="6.5" style="44" customWidth="1"/>
    <col min="1013" max="1013" width="16.3333333333333" style="44" customWidth="1"/>
    <col min="1014" max="1230" width="9" style="44"/>
    <col min="1231" max="1231" width="11.9166666666667" style="44" customWidth="1"/>
    <col min="1232" max="1232" width="6.16666666666667" style="44" customWidth="1"/>
    <col min="1233" max="1233" width="5.08333333333333" style="44" customWidth="1"/>
    <col min="1234" max="1234" width="32.6666666666667" style="44" customWidth="1"/>
    <col min="1235" max="1235" width="12" style="44" customWidth="1"/>
    <col min="1236" max="1236" width="7.58333333333333" style="44" customWidth="1"/>
    <col min="1237" max="1237" width="8.58333333333333" style="44" customWidth="1"/>
    <col min="1238" max="1238" width="7.41666666666667" style="44" customWidth="1"/>
    <col min="1239" max="1239" width="9.33333333333333" style="44" customWidth="1"/>
    <col min="1240" max="1240" width="10.1666666666667" style="44" customWidth="1"/>
    <col min="1241" max="1241" width="10.75" style="44" customWidth="1"/>
    <col min="1242" max="1250" width="9" style="44" hidden="1" customWidth="1"/>
    <col min="1251" max="1251" width="7.58333333333333" style="44" customWidth="1"/>
    <col min="1252" max="1252" width="7.83333333333333" style="44" customWidth="1"/>
    <col min="1253" max="1253" width="8.33333333333333" style="44" customWidth="1"/>
    <col min="1254" max="1255" width="10.0833333333333" style="44" customWidth="1"/>
    <col min="1256" max="1257" width="11.3333333333333" style="44" customWidth="1"/>
    <col min="1258" max="1258" width="10" style="44" customWidth="1"/>
    <col min="1259" max="1260" width="11.3333333333333" style="44" customWidth="1"/>
    <col min="1261" max="1261" width="18.1666666666667" style="44" customWidth="1"/>
    <col min="1262" max="1262" width="10.8333333333333" style="44" customWidth="1"/>
    <col min="1263" max="1263" width="7.58333333333333" style="44" customWidth="1"/>
    <col min="1264" max="1266" width="6.75" style="44" customWidth="1"/>
    <col min="1267" max="1267" width="7.41666666666667" style="44" customWidth="1"/>
    <col min="1268" max="1268" width="6.5" style="44" customWidth="1"/>
    <col min="1269" max="1269" width="16.3333333333333" style="44" customWidth="1"/>
    <col min="1270" max="1486" width="9" style="44"/>
    <col min="1487" max="1487" width="11.9166666666667" style="44" customWidth="1"/>
    <col min="1488" max="1488" width="6.16666666666667" style="44" customWidth="1"/>
    <col min="1489" max="1489" width="5.08333333333333" style="44" customWidth="1"/>
    <col min="1490" max="1490" width="32.6666666666667" style="44" customWidth="1"/>
    <col min="1491" max="1491" width="12" style="44" customWidth="1"/>
    <col min="1492" max="1492" width="7.58333333333333" style="44" customWidth="1"/>
    <col min="1493" max="1493" width="8.58333333333333" style="44" customWidth="1"/>
    <col min="1494" max="1494" width="7.41666666666667" style="44" customWidth="1"/>
    <col min="1495" max="1495" width="9.33333333333333" style="44" customWidth="1"/>
    <col min="1496" max="1496" width="10.1666666666667" style="44" customWidth="1"/>
    <col min="1497" max="1497" width="10.75" style="44" customWidth="1"/>
    <col min="1498" max="1506" width="9" style="44" hidden="1" customWidth="1"/>
    <col min="1507" max="1507" width="7.58333333333333" style="44" customWidth="1"/>
    <col min="1508" max="1508" width="7.83333333333333" style="44" customWidth="1"/>
    <col min="1509" max="1509" width="8.33333333333333" style="44" customWidth="1"/>
    <col min="1510" max="1511" width="10.0833333333333" style="44" customWidth="1"/>
    <col min="1512" max="1513" width="11.3333333333333" style="44" customWidth="1"/>
    <col min="1514" max="1514" width="10" style="44" customWidth="1"/>
    <col min="1515" max="1516" width="11.3333333333333" style="44" customWidth="1"/>
    <col min="1517" max="1517" width="18.1666666666667" style="44" customWidth="1"/>
    <col min="1518" max="1518" width="10.8333333333333" style="44" customWidth="1"/>
    <col min="1519" max="1519" width="7.58333333333333" style="44" customWidth="1"/>
    <col min="1520" max="1522" width="6.75" style="44" customWidth="1"/>
    <col min="1523" max="1523" width="7.41666666666667" style="44" customWidth="1"/>
    <col min="1524" max="1524" width="6.5" style="44" customWidth="1"/>
    <col min="1525" max="1525" width="16.3333333333333" style="44" customWidth="1"/>
    <col min="1526" max="1742" width="9" style="44"/>
    <col min="1743" max="1743" width="11.9166666666667" style="44" customWidth="1"/>
    <col min="1744" max="1744" width="6.16666666666667" style="44" customWidth="1"/>
    <col min="1745" max="1745" width="5.08333333333333" style="44" customWidth="1"/>
    <col min="1746" max="1746" width="32.6666666666667" style="44" customWidth="1"/>
    <col min="1747" max="1747" width="12" style="44" customWidth="1"/>
    <col min="1748" max="1748" width="7.58333333333333" style="44" customWidth="1"/>
    <col min="1749" max="1749" width="8.58333333333333" style="44" customWidth="1"/>
    <col min="1750" max="1750" width="7.41666666666667" style="44" customWidth="1"/>
    <col min="1751" max="1751" width="9.33333333333333" style="44" customWidth="1"/>
    <col min="1752" max="1752" width="10.1666666666667" style="44" customWidth="1"/>
    <col min="1753" max="1753" width="10.75" style="44" customWidth="1"/>
    <col min="1754" max="1762" width="9" style="44" hidden="1" customWidth="1"/>
    <col min="1763" max="1763" width="7.58333333333333" style="44" customWidth="1"/>
    <col min="1764" max="1764" width="7.83333333333333" style="44" customWidth="1"/>
    <col min="1765" max="1765" width="8.33333333333333" style="44" customWidth="1"/>
    <col min="1766" max="1767" width="10.0833333333333" style="44" customWidth="1"/>
    <col min="1768" max="1769" width="11.3333333333333" style="44" customWidth="1"/>
    <col min="1770" max="1770" width="10" style="44" customWidth="1"/>
    <col min="1771" max="1772" width="11.3333333333333" style="44" customWidth="1"/>
    <col min="1773" max="1773" width="18.1666666666667" style="44" customWidth="1"/>
    <col min="1774" max="1774" width="10.8333333333333" style="44" customWidth="1"/>
    <col min="1775" max="1775" width="7.58333333333333" style="44" customWidth="1"/>
    <col min="1776" max="1778" width="6.75" style="44" customWidth="1"/>
    <col min="1779" max="1779" width="7.41666666666667" style="44" customWidth="1"/>
    <col min="1780" max="1780" width="6.5" style="44" customWidth="1"/>
    <col min="1781" max="1781" width="16.3333333333333" style="44" customWidth="1"/>
    <col min="1782" max="1998" width="9" style="44"/>
    <col min="1999" max="1999" width="11.9166666666667" style="44" customWidth="1"/>
    <col min="2000" max="2000" width="6.16666666666667" style="44" customWidth="1"/>
    <col min="2001" max="2001" width="5.08333333333333" style="44" customWidth="1"/>
    <col min="2002" max="2002" width="32.6666666666667" style="44" customWidth="1"/>
    <col min="2003" max="2003" width="12" style="44" customWidth="1"/>
    <col min="2004" max="2004" width="7.58333333333333" style="44" customWidth="1"/>
    <col min="2005" max="2005" width="8.58333333333333" style="44" customWidth="1"/>
    <col min="2006" max="2006" width="7.41666666666667" style="44" customWidth="1"/>
    <col min="2007" max="2007" width="9.33333333333333" style="44" customWidth="1"/>
    <col min="2008" max="2008" width="10.1666666666667" style="44" customWidth="1"/>
    <col min="2009" max="2009" width="10.75" style="44" customWidth="1"/>
    <col min="2010" max="2018" width="9" style="44" hidden="1" customWidth="1"/>
    <col min="2019" max="2019" width="7.58333333333333" style="44" customWidth="1"/>
    <col min="2020" max="2020" width="7.83333333333333" style="44" customWidth="1"/>
    <col min="2021" max="2021" width="8.33333333333333" style="44" customWidth="1"/>
    <col min="2022" max="2023" width="10.0833333333333" style="44" customWidth="1"/>
    <col min="2024" max="2025" width="11.3333333333333" style="44" customWidth="1"/>
    <col min="2026" max="2026" width="10" style="44" customWidth="1"/>
    <col min="2027" max="2028" width="11.3333333333333" style="44" customWidth="1"/>
    <col min="2029" max="2029" width="18.1666666666667" style="44" customWidth="1"/>
    <col min="2030" max="2030" width="10.8333333333333" style="44" customWidth="1"/>
    <col min="2031" max="2031" width="7.58333333333333" style="44" customWidth="1"/>
    <col min="2032" max="2034" width="6.75" style="44" customWidth="1"/>
    <col min="2035" max="2035" width="7.41666666666667" style="44" customWidth="1"/>
    <col min="2036" max="2036" width="6.5" style="44" customWidth="1"/>
    <col min="2037" max="2037" width="16.3333333333333" style="44" customWidth="1"/>
    <col min="2038" max="2254" width="9" style="44"/>
    <col min="2255" max="2255" width="11.9166666666667" style="44" customWidth="1"/>
    <col min="2256" max="2256" width="6.16666666666667" style="44" customWidth="1"/>
    <col min="2257" max="2257" width="5.08333333333333" style="44" customWidth="1"/>
    <col min="2258" max="2258" width="32.6666666666667" style="44" customWidth="1"/>
    <col min="2259" max="2259" width="12" style="44" customWidth="1"/>
    <col min="2260" max="2260" width="7.58333333333333" style="44" customWidth="1"/>
    <col min="2261" max="2261" width="8.58333333333333" style="44" customWidth="1"/>
    <col min="2262" max="2262" width="7.41666666666667" style="44" customWidth="1"/>
    <col min="2263" max="2263" width="9.33333333333333" style="44" customWidth="1"/>
    <col min="2264" max="2264" width="10.1666666666667" style="44" customWidth="1"/>
    <col min="2265" max="2265" width="10.75" style="44" customWidth="1"/>
    <col min="2266" max="2274" width="9" style="44" hidden="1" customWidth="1"/>
    <col min="2275" max="2275" width="7.58333333333333" style="44" customWidth="1"/>
    <col min="2276" max="2276" width="7.83333333333333" style="44" customWidth="1"/>
    <col min="2277" max="2277" width="8.33333333333333" style="44" customWidth="1"/>
    <col min="2278" max="2279" width="10.0833333333333" style="44" customWidth="1"/>
    <col min="2280" max="2281" width="11.3333333333333" style="44" customWidth="1"/>
    <col min="2282" max="2282" width="10" style="44" customWidth="1"/>
    <col min="2283" max="2284" width="11.3333333333333" style="44" customWidth="1"/>
    <col min="2285" max="2285" width="18.1666666666667" style="44" customWidth="1"/>
    <col min="2286" max="2286" width="10.8333333333333" style="44" customWidth="1"/>
    <col min="2287" max="2287" width="7.58333333333333" style="44" customWidth="1"/>
    <col min="2288" max="2290" width="6.75" style="44" customWidth="1"/>
    <col min="2291" max="2291" width="7.41666666666667" style="44" customWidth="1"/>
    <col min="2292" max="2292" width="6.5" style="44" customWidth="1"/>
    <col min="2293" max="2293" width="16.3333333333333" style="44" customWidth="1"/>
    <col min="2294" max="2510" width="9" style="44"/>
    <col min="2511" max="2511" width="11.9166666666667" style="44" customWidth="1"/>
    <col min="2512" max="2512" width="6.16666666666667" style="44" customWidth="1"/>
    <col min="2513" max="2513" width="5.08333333333333" style="44" customWidth="1"/>
    <col min="2514" max="2514" width="32.6666666666667" style="44" customWidth="1"/>
    <col min="2515" max="2515" width="12" style="44" customWidth="1"/>
    <col min="2516" max="2516" width="7.58333333333333" style="44" customWidth="1"/>
    <col min="2517" max="2517" width="8.58333333333333" style="44" customWidth="1"/>
    <col min="2518" max="2518" width="7.41666666666667" style="44" customWidth="1"/>
    <col min="2519" max="2519" width="9.33333333333333" style="44" customWidth="1"/>
    <col min="2520" max="2520" width="10.1666666666667" style="44" customWidth="1"/>
    <col min="2521" max="2521" width="10.75" style="44" customWidth="1"/>
    <col min="2522" max="2530" width="9" style="44" hidden="1" customWidth="1"/>
    <col min="2531" max="2531" width="7.58333333333333" style="44" customWidth="1"/>
    <col min="2532" max="2532" width="7.83333333333333" style="44" customWidth="1"/>
    <col min="2533" max="2533" width="8.33333333333333" style="44" customWidth="1"/>
    <col min="2534" max="2535" width="10.0833333333333" style="44" customWidth="1"/>
    <col min="2536" max="2537" width="11.3333333333333" style="44" customWidth="1"/>
    <col min="2538" max="2538" width="10" style="44" customWidth="1"/>
    <col min="2539" max="2540" width="11.3333333333333" style="44" customWidth="1"/>
    <col min="2541" max="2541" width="18.1666666666667" style="44" customWidth="1"/>
    <col min="2542" max="2542" width="10.8333333333333" style="44" customWidth="1"/>
    <col min="2543" max="2543" width="7.58333333333333" style="44" customWidth="1"/>
    <col min="2544" max="2546" width="6.75" style="44" customWidth="1"/>
    <col min="2547" max="2547" width="7.41666666666667" style="44" customWidth="1"/>
    <col min="2548" max="2548" width="6.5" style="44" customWidth="1"/>
    <col min="2549" max="2549" width="16.3333333333333" style="44" customWidth="1"/>
    <col min="2550" max="2766" width="9" style="44"/>
    <col min="2767" max="2767" width="11.9166666666667" style="44" customWidth="1"/>
    <col min="2768" max="2768" width="6.16666666666667" style="44" customWidth="1"/>
    <col min="2769" max="2769" width="5.08333333333333" style="44" customWidth="1"/>
    <col min="2770" max="2770" width="32.6666666666667" style="44" customWidth="1"/>
    <col min="2771" max="2771" width="12" style="44" customWidth="1"/>
    <col min="2772" max="2772" width="7.58333333333333" style="44" customWidth="1"/>
    <col min="2773" max="2773" width="8.58333333333333" style="44" customWidth="1"/>
    <col min="2774" max="2774" width="7.41666666666667" style="44" customWidth="1"/>
    <col min="2775" max="2775" width="9.33333333333333" style="44" customWidth="1"/>
    <col min="2776" max="2776" width="10.1666666666667" style="44" customWidth="1"/>
    <col min="2777" max="2777" width="10.75" style="44" customWidth="1"/>
    <col min="2778" max="2786" width="9" style="44" hidden="1" customWidth="1"/>
    <col min="2787" max="2787" width="7.58333333333333" style="44" customWidth="1"/>
    <col min="2788" max="2788" width="7.83333333333333" style="44" customWidth="1"/>
    <col min="2789" max="2789" width="8.33333333333333" style="44" customWidth="1"/>
    <col min="2790" max="2791" width="10.0833333333333" style="44" customWidth="1"/>
    <col min="2792" max="2793" width="11.3333333333333" style="44" customWidth="1"/>
    <col min="2794" max="2794" width="10" style="44" customWidth="1"/>
    <col min="2795" max="2796" width="11.3333333333333" style="44" customWidth="1"/>
    <col min="2797" max="2797" width="18.1666666666667" style="44" customWidth="1"/>
    <col min="2798" max="2798" width="10.8333333333333" style="44" customWidth="1"/>
    <col min="2799" max="2799" width="7.58333333333333" style="44" customWidth="1"/>
    <col min="2800" max="2802" width="6.75" style="44" customWidth="1"/>
    <col min="2803" max="2803" width="7.41666666666667" style="44" customWidth="1"/>
    <col min="2804" max="2804" width="6.5" style="44" customWidth="1"/>
    <col min="2805" max="2805" width="16.3333333333333" style="44" customWidth="1"/>
    <col min="2806" max="3022" width="9" style="44"/>
    <col min="3023" max="3023" width="11.9166666666667" style="44" customWidth="1"/>
    <col min="3024" max="3024" width="6.16666666666667" style="44" customWidth="1"/>
    <col min="3025" max="3025" width="5.08333333333333" style="44" customWidth="1"/>
    <col min="3026" max="3026" width="32.6666666666667" style="44" customWidth="1"/>
    <col min="3027" max="3027" width="12" style="44" customWidth="1"/>
    <col min="3028" max="3028" width="7.58333333333333" style="44" customWidth="1"/>
    <col min="3029" max="3029" width="8.58333333333333" style="44" customWidth="1"/>
    <col min="3030" max="3030" width="7.41666666666667" style="44" customWidth="1"/>
    <col min="3031" max="3031" width="9.33333333333333" style="44" customWidth="1"/>
    <col min="3032" max="3032" width="10.1666666666667" style="44" customWidth="1"/>
    <col min="3033" max="3033" width="10.75" style="44" customWidth="1"/>
    <col min="3034" max="3042" width="9" style="44" hidden="1" customWidth="1"/>
    <col min="3043" max="3043" width="7.58333333333333" style="44" customWidth="1"/>
    <col min="3044" max="3044" width="7.83333333333333" style="44" customWidth="1"/>
    <col min="3045" max="3045" width="8.33333333333333" style="44" customWidth="1"/>
    <col min="3046" max="3047" width="10.0833333333333" style="44" customWidth="1"/>
    <col min="3048" max="3049" width="11.3333333333333" style="44" customWidth="1"/>
    <col min="3050" max="3050" width="10" style="44" customWidth="1"/>
    <col min="3051" max="3052" width="11.3333333333333" style="44" customWidth="1"/>
    <col min="3053" max="3053" width="18.1666666666667" style="44" customWidth="1"/>
    <col min="3054" max="3054" width="10.8333333333333" style="44" customWidth="1"/>
    <col min="3055" max="3055" width="7.58333333333333" style="44" customWidth="1"/>
    <col min="3056" max="3058" width="6.75" style="44" customWidth="1"/>
    <col min="3059" max="3059" width="7.41666666666667" style="44" customWidth="1"/>
    <col min="3060" max="3060" width="6.5" style="44" customWidth="1"/>
    <col min="3061" max="3061" width="16.3333333333333" style="44" customWidth="1"/>
    <col min="3062" max="3278" width="9" style="44"/>
    <col min="3279" max="3279" width="11.9166666666667" style="44" customWidth="1"/>
    <col min="3280" max="3280" width="6.16666666666667" style="44" customWidth="1"/>
    <col min="3281" max="3281" width="5.08333333333333" style="44" customWidth="1"/>
    <col min="3282" max="3282" width="32.6666666666667" style="44" customWidth="1"/>
    <col min="3283" max="3283" width="12" style="44" customWidth="1"/>
    <col min="3284" max="3284" width="7.58333333333333" style="44" customWidth="1"/>
    <col min="3285" max="3285" width="8.58333333333333" style="44" customWidth="1"/>
    <col min="3286" max="3286" width="7.41666666666667" style="44" customWidth="1"/>
    <col min="3287" max="3287" width="9.33333333333333" style="44" customWidth="1"/>
    <col min="3288" max="3288" width="10.1666666666667" style="44" customWidth="1"/>
    <col min="3289" max="3289" width="10.75" style="44" customWidth="1"/>
    <col min="3290" max="3298" width="9" style="44" hidden="1" customWidth="1"/>
    <col min="3299" max="3299" width="7.58333333333333" style="44" customWidth="1"/>
    <col min="3300" max="3300" width="7.83333333333333" style="44" customWidth="1"/>
    <col min="3301" max="3301" width="8.33333333333333" style="44" customWidth="1"/>
    <col min="3302" max="3303" width="10.0833333333333" style="44" customWidth="1"/>
    <col min="3304" max="3305" width="11.3333333333333" style="44" customWidth="1"/>
    <col min="3306" max="3306" width="10" style="44" customWidth="1"/>
    <col min="3307" max="3308" width="11.3333333333333" style="44" customWidth="1"/>
    <col min="3309" max="3309" width="18.1666666666667" style="44" customWidth="1"/>
    <col min="3310" max="3310" width="10.8333333333333" style="44" customWidth="1"/>
    <col min="3311" max="3311" width="7.58333333333333" style="44" customWidth="1"/>
    <col min="3312" max="3314" width="6.75" style="44" customWidth="1"/>
    <col min="3315" max="3315" width="7.41666666666667" style="44" customWidth="1"/>
    <col min="3316" max="3316" width="6.5" style="44" customWidth="1"/>
    <col min="3317" max="3317" width="16.3333333333333" style="44" customWidth="1"/>
    <col min="3318" max="3534" width="9" style="44"/>
    <col min="3535" max="3535" width="11.9166666666667" style="44" customWidth="1"/>
    <col min="3536" max="3536" width="6.16666666666667" style="44" customWidth="1"/>
    <col min="3537" max="3537" width="5.08333333333333" style="44" customWidth="1"/>
    <col min="3538" max="3538" width="32.6666666666667" style="44" customWidth="1"/>
    <col min="3539" max="3539" width="12" style="44" customWidth="1"/>
    <col min="3540" max="3540" width="7.58333333333333" style="44" customWidth="1"/>
    <col min="3541" max="3541" width="8.58333333333333" style="44" customWidth="1"/>
    <col min="3542" max="3542" width="7.41666666666667" style="44" customWidth="1"/>
    <col min="3543" max="3543" width="9.33333333333333" style="44" customWidth="1"/>
    <col min="3544" max="3544" width="10.1666666666667" style="44" customWidth="1"/>
    <col min="3545" max="3545" width="10.75" style="44" customWidth="1"/>
    <col min="3546" max="3554" width="9" style="44" hidden="1" customWidth="1"/>
    <col min="3555" max="3555" width="7.58333333333333" style="44" customWidth="1"/>
    <col min="3556" max="3556" width="7.83333333333333" style="44" customWidth="1"/>
    <col min="3557" max="3557" width="8.33333333333333" style="44" customWidth="1"/>
    <col min="3558" max="3559" width="10.0833333333333" style="44" customWidth="1"/>
    <col min="3560" max="3561" width="11.3333333333333" style="44" customWidth="1"/>
    <col min="3562" max="3562" width="10" style="44" customWidth="1"/>
    <col min="3563" max="3564" width="11.3333333333333" style="44" customWidth="1"/>
    <col min="3565" max="3565" width="18.1666666666667" style="44" customWidth="1"/>
    <col min="3566" max="3566" width="10.8333333333333" style="44" customWidth="1"/>
    <col min="3567" max="3567" width="7.58333333333333" style="44" customWidth="1"/>
    <col min="3568" max="3570" width="6.75" style="44" customWidth="1"/>
    <col min="3571" max="3571" width="7.41666666666667" style="44" customWidth="1"/>
    <col min="3572" max="3572" width="6.5" style="44" customWidth="1"/>
    <col min="3573" max="3573" width="16.3333333333333" style="44" customWidth="1"/>
    <col min="3574" max="3790" width="9" style="44"/>
    <col min="3791" max="3791" width="11.9166666666667" style="44" customWidth="1"/>
    <col min="3792" max="3792" width="6.16666666666667" style="44" customWidth="1"/>
    <col min="3793" max="3793" width="5.08333333333333" style="44" customWidth="1"/>
    <col min="3794" max="3794" width="32.6666666666667" style="44" customWidth="1"/>
    <col min="3795" max="3795" width="12" style="44" customWidth="1"/>
    <col min="3796" max="3796" width="7.58333333333333" style="44" customWidth="1"/>
    <col min="3797" max="3797" width="8.58333333333333" style="44" customWidth="1"/>
    <col min="3798" max="3798" width="7.41666666666667" style="44" customWidth="1"/>
    <col min="3799" max="3799" width="9.33333333333333" style="44" customWidth="1"/>
    <col min="3800" max="3800" width="10.1666666666667" style="44" customWidth="1"/>
    <col min="3801" max="3801" width="10.75" style="44" customWidth="1"/>
    <col min="3802" max="3810" width="9" style="44" hidden="1" customWidth="1"/>
    <col min="3811" max="3811" width="7.58333333333333" style="44" customWidth="1"/>
    <col min="3812" max="3812" width="7.83333333333333" style="44" customWidth="1"/>
    <col min="3813" max="3813" width="8.33333333333333" style="44" customWidth="1"/>
    <col min="3814" max="3815" width="10.0833333333333" style="44" customWidth="1"/>
    <col min="3816" max="3817" width="11.3333333333333" style="44" customWidth="1"/>
    <col min="3818" max="3818" width="10" style="44" customWidth="1"/>
    <col min="3819" max="3820" width="11.3333333333333" style="44" customWidth="1"/>
    <col min="3821" max="3821" width="18.1666666666667" style="44" customWidth="1"/>
    <col min="3822" max="3822" width="10.8333333333333" style="44" customWidth="1"/>
    <col min="3823" max="3823" width="7.58333333333333" style="44" customWidth="1"/>
    <col min="3824" max="3826" width="6.75" style="44" customWidth="1"/>
    <col min="3827" max="3827" width="7.41666666666667" style="44" customWidth="1"/>
    <col min="3828" max="3828" width="6.5" style="44" customWidth="1"/>
    <col min="3829" max="3829" width="16.3333333333333" style="44" customWidth="1"/>
    <col min="3830" max="4046" width="9" style="44"/>
    <col min="4047" max="4047" width="11.9166666666667" style="44" customWidth="1"/>
    <col min="4048" max="4048" width="6.16666666666667" style="44" customWidth="1"/>
    <col min="4049" max="4049" width="5.08333333333333" style="44" customWidth="1"/>
    <col min="4050" max="4050" width="32.6666666666667" style="44" customWidth="1"/>
    <col min="4051" max="4051" width="12" style="44" customWidth="1"/>
    <col min="4052" max="4052" width="7.58333333333333" style="44" customWidth="1"/>
    <col min="4053" max="4053" width="8.58333333333333" style="44" customWidth="1"/>
    <col min="4054" max="4054" width="7.41666666666667" style="44" customWidth="1"/>
    <col min="4055" max="4055" width="9.33333333333333" style="44" customWidth="1"/>
    <col min="4056" max="4056" width="10.1666666666667" style="44" customWidth="1"/>
    <col min="4057" max="4057" width="10.75" style="44" customWidth="1"/>
    <col min="4058" max="4066" width="9" style="44" hidden="1" customWidth="1"/>
    <col min="4067" max="4067" width="7.58333333333333" style="44" customWidth="1"/>
    <col min="4068" max="4068" width="7.83333333333333" style="44" customWidth="1"/>
    <col min="4069" max="4069" width="8.33333333333333" style="44" customWidth="1"/>
    <col min="4070" max="4071" width="10.0833333333333" style="44" customWidth="1"/>
    <col min="4072" max="4073" width="11.3333333333333" style="44" customWidth="1"/>
    <col min="4074" max="4074" width="10" style="44" customWidth="1"/>
    <col min="4075" max="4076" width="11.3333333333333" style="44" customWidth="1"/>
    <col min="4077" max="4077" width="18.1666666666667" style="44" customWidth="1"/>
    <col min="4078" max="4078" width="10.8333333333333" style="44" customWidth="1"/>
    <col min="4079" max="4079" width="7.58333333333333" style="44" customWidth="1"/>
    <col min="4080" max="4082" width="6.75" style="44" customWidth="1"/>
    <col min="4083" max="4083" width="7.41666666666667" style="44" customWidth="1"/>
    <col min="4084" max="4084" width="6.5" style="44" customWidth="1"/>
    <col min="4085" max="4085" width="16.3333333333333" style="44" customWidth="1"/>
    <col min="4086" max="4302" width="9" style="44"/>
    <col min="4303" max="4303" width="11.9166666666667" style="44" customWidth="1"/>
    <col min="4304" max="4304" width="6.16666666666667" style="44" customWidth="1"/>
    <col min="4305" max="4305" width="5.08333333333333" style="44" customWidth="1"/>
    <col min="4306" max="4306" width="32.6666666666667" style="44" customWidth="1"/>
    <col min="4307" max="4307" width="12" style="44" customWidth="1"/>
    <col min="4308" max="4308" width="7.58333333333333" style="44" customWidth="1"/>
    <col min="4309" max="4309" width="8.58333333333333" style="44" customWidth="1"/>
    <col min="4310" max="4310" width="7.41666666666667" style="44" customWidth="1"/>
    <col min="4311" max="4311" width="9.33333333333333" style="44" customWidth="1"/>
    <col min="4312" max="4312" width="10.1666666666667" style="44" customWidth="1"/>
    <col min="4313" max="4313" width="10.75" style="44" customWidth="1"/>
    <col min="4314" max="4322" width="9" style="44" hidden="1" customWidth="1"/>
    <col min="4323" max="4323" width="7.58333333333333" style="44" customWidth="1"/>
    <col min="4324" max="4324" width="7.83333333333333" style="44" customWidth="1"/>
    <col min="4325" max="4325" width="8.33333333333333" style="44" customWidth="1"/>
    <col min="4326" max="4327" width="10.0833333333333" style="44" customWidth="1"/>
    <col min="4328" max="4329" width="11.3333333333333" style="44" customWidth="1"/>
    <col min="4330" max="4330" width="10" style="44" customWidth="1"/>
    <col min="4331" max="4332" width="11.3333333333333" style="44" customWidth="1"/>
    <col min="4333" max="4333" width="18.1666666666667" style="44" customWidth="1"/>
    <col min="4334" max="4334" width="10.8333333333333" style="44" customWidth="1"/>
    <col min="4335" max="4335" width="7.58333333333333" style="44" customWidth="1"/>
    <col min="4336" max="4338" width="6.75" style="44" customWidth="1"/>
    <col min="4339" max="4339" width="7.41666666666667" style="44" customWidth="1"/>
    <col min="4340" max="4340" width="6.5" style="44" customWidth="1"/>
    <col min="4341" max="4341" width="16.3333333333333" style="44" customWidth="1"/>
    <col min="4342" max="4558" width="9" style="44"/>
    <col min="4559" max="4559" width="11.9166666666667" style="44" customWidth="1"/>
    <col min="4560" max="4560" width="6.16666666666667" style="44" customWidth="1"/>
    <col min="4561" max="4561" width="5.08333333333333" style="44" customWidth="1"/>
    <col min="4562" max="4562" width="32.6666666666667" style="44" customWidth="1"/>
    <col min="4563" max="4563" width="12" style="44" customWidth="1"/>
    <col min="4564" max="4564" width="7.58333333333333" style="44" customWidth="1"/>
    <col min="4565" max="4565" width="8.58333333333333" style="44" customWidth="1"/>
    <col min="4566" max="4566" width="7.41666666666667" style="44" customWidth="1"/>
    <col min="4567" max="4567" width="9.33333333333333" style="44" customWidth="1"/>
    <col min="4568" max="4568" width="10.1666666666667" style="44" customWidth="1"/>
    <col min="4569" max="4569" width="10.75" style="44" customWidth="1"/>
    <col min="4570" max="4578" width="9" style="44" hidden="1" customWidth="1"/>
    <col min="4579" max="4579" width="7.58333333333333" style="44" customWidth="1"/>
    <col min="4580" max="4580" width="7.83333333333333" style="44" customWidth="1"/>
    <col min="4581" max="4581" width="8.33333333333333" style="44" customWidth="1"/>
    <col min="4582" max="4583" width="10.0833333333333" style="44" customWidth="1"/>
    <col min="4584" max="4585" width="11.3333333333333" style="44" customWidth="1"/>
    <col min="4586" max="4586" width="10" style="44" customWidth="1"/>
    <col min="4587" max="4588" width="11.3333333333333" style="44" customWidth="1"/>
    <col min="4589" max="4589" width="18.1666666666667" style="44" customWidth="1"/>
    <col min="4590" max="4590" width="10.8333333333333" style="44" customWidth="1"/>
    <col min="4591" max="4591" width="7.58333333333333" style="44" customWidth="1"/>
    <col min="4592" max="4594" width="6.75" style="44" customWidth="1"/>
    <col min="4595" max="4595" width="7.41666666666667" style="44" customWidth="1"/>
    <col min="4596" max="4596" width="6.5" style="44" customWidth="1"/>
    <col min="4597" max="4597" width="16.3333333333333" style="44" customWidth="1"/>
    <col min="4598" max="4814" width="9" style="44"/>
    <col min="4815" max="4815" width="11.9166666666667" style="44" customWidth="1"/>
    <col min="4816" max="4816" width="6.16666666666667" style="44" customWidth="1"/>
    <col min="4817" max="4817" width="5.08333333333333" style="44" customWidth="1"/>
    <col min="4818" max="4818" width="32.6666666666667" style="44" customWidth="1"/>
    <col min="4819" max="4819" width="12" style="44" customWidth="1"/>
    <col min="4820" max="4820" width="7.58333333333333" style="44" customWidth="1"/>
    <col min="4821" max="4821" width="8.58333333333333" style="44" customWidth="1"/>
    <col min="4822" max="4822" width="7.41666666666667" style="44" customWidth="1"/>
    <col min="4823" max="4823" width="9.33333333333333" style="44" customWidth="1"/>
    <col min="4824" max="4824" width="10.1666666666667" style="44" customWidth="1"/>
    <col min="4825" max="4825" width="10.75" style="44" customWidth="1"/>
    <col min="4826" max="4834" width="9" style="44" hidden="1" customWidth="1"/>
    <col min="4835" max="4835" width="7.58333333333333" style="44" customWidth="1"/>
    <col min="4836" max="4836" width="7.83333333333333" style="44" customWidth="1"/>
    <col min="4837" max="4837" width="8.33333333333333" style="44" customWidth="1"/>
    <col min="4838" max="4839" width="10.0833333333333" style="44" customWidth="1"/>
    <col min="4840" max="4841" width="11.3333333333333" style="44" customWidth="1"/>
    <col min="4842" max="4842" width="10" style="44" customWidth="1"/>
    <col min="4843" max="4844" width="11.3333333333333" style="44" customWidth="1"/>
    <col min="4845" max="4845" width="18.1666666666667" style="44" customWidth="1"/>
    <col min="4846" max="4846" width="10.8333333333333" style="44" customWidth="1"/>
    <col min="4847" max="4847" width="7.58333333333333" style="44" customWidth="1"/>
    <col min="4848" max="4850" width="6.75" style="44" customWidth="1"/>
    <col min="4851" max="4851" width="7.41666666666667" style="44" customWidth="1"/>
    <col min="4852" max="4852" width="6.5" style="44" customWidth="1"/>
    <col min="4853" max="4853" width="16.3333333333333" style="44" customWidth="1"/>
    <col min="4854" max="5070" width="9" style="44"/>
    <col min="5071" max="5071" width="11.9166666666667" style="44" customWidth="1"/>
    <col min="5072" max="5072" width="6.16666666666667" style="44" customWidth="1"/>
    <col min="5073" max="5073" width="5.08333333333333" style="44" customWidth="1"/>
    <col min="5074" max="5074" width="32.6666666666667" style="44" customWidth="1"/>
    <col min="5075" max="5075" width="12" style="44" customWidth="1"/>
    <col min="5076" max="5076" width="7.58333333333333" style="44" customWidth="1"/>
    <col min="5077" max="5077" width="8.58333333333333" style="44" customWidth="1"/>
    <col min="5078" max="5078" width="7.41666666666667" style="44" customWidth="1"/>
    <col min="5079" max="5079" width="9.33333333333333" style="44" customWidth="1"/>
    <col min="5080" max="5080" width="10.1666666666667" style="44" customWidth="1"/>
    <col min="5081" max="5081" width="10.75" style="44" customWidth="1"/>
    <col min="5082" max="5090" width="9" style="44" hidden="1" customWidth="1"/>
    <col min="5091" max="5091" width="7.58333333333333" style="44" customWidth="1"/>
    <col min="5092" max="5092" width="7.83333333333333" style="44" customWidth="1"/>
    <col min="5093" max="5093" width="8.33333333333333" style="44" customWidth="1"/>
    <col min="5094" max="5095" width="10.0833333333333" style="44" customWidth="1"/>
    <col min="5096" max="5097" width="11.3333333333333" style="44" customWidth="1"/>
    <col min="5098" max="5098" width="10" style="44" customWidth="1"/>
    <col min="5099" max="5100" width="11.3333333333333" style="44" customWidth="1"/>
    <col min="5101" max="5101" width="18.1666666666667" style="44" customWidth="1"/>
    <col min="5102" max="5102" width="10.8333333333333" style="44" customWidth="1"/>
    <col min="5103" max="5103" width="7.58333333333333" style="44" customWidth="1"/>
    <col min="5104" max="5106" width="6.75" style="44" customWidth="1"/>
    <col min="5107" max="5107" width="7.41666666666667" style="44" customWidth="1"/>
    <col min="5108" max="5108" width="6.5" style="44" customWidth="1"/>
    <col min="5109" max="5109" width="16.3333333333333" style="44" customWidth="1"/>
    <col min="5110" max="5326" width="9" style="44"/>
    <col min="5327" max="5327" width="11.9166666666667" style="44" customWidth="1"/>
    <col min="5328" max="5328" width="6.16666666666667" style="44" customWidth="1"/>
    <col min="5329" max="5329" width="5.08333333333333" style="44" customWidth="1"/>
    <col min="5330" max="5330" width="32.6666666666667" style="44" customWidth="1"/>
    <col min="5331" max="5331" width="12" style="44" customWidth="1"/>
    <col min="5332" max="5332" width="7.58333333333333" style="44" customWidth="1"/>
    <col min="5333" max="5333" width="8.58333333333333" style="44" customWidth="1"/>
    <col min="5334" max="5334" width="7.41666666666667" style="44" customWidth="1"/>
    <col min="5335" max="5335" width="9.33333333333333" style="44" customWidth="1"/>
    <col min="5336" max="5336" width="10.1666666666667" style="44" customWidth="1"/>
    <col min="5337" max="5337" width="10.75" style="44" customWidth="1"/>
    <col min="5338" max="5346" width="9" style="44" hidden="1" customWidth="1"/>
    <col min="5347" max="5347" width="7.58333333333333" style="44" customWidth="1"/>
    <col min="5348" max="5348" width="7.83333333333333" style="44" customWidth="1"/>
    <col min="5349" max="5349" width="8.33333333333333" style="44" customWidth="1"/>
    <col min="5350" max="5351" width="10.0833333333333" style="44" customWidth="1"/>
    <col min="5352" max="5353" width="11.3333333333333" style="44" customWidth="1"/>
    <col min="5354" max="5354" width="10" style="44" customWidth="1"/>
    <col min="5355" max="5356" width="11.3333333333333" style="44" customWidth="1"/>
    <col min="5357" max="5357" width="18.1666666666667" style="44" customWidth="1"/>
    <col min="5358" max="5358" width="10.8333333333333" style="44" customWidth="1"/>
    <col min="5359" max="5359" width="7.58333333333333" style="44" customWidth="1"/>
    <col min="5360" max="5362" width="6.75" style="44" customWidth="1"/>
    <col min="5363" max="5363" width="7.41666666666667" style="44" customWidth="1"/>
    <col min="5364" max="5364" width="6.5" style="44" customWidth="1"/>
    <col min="5365" max="5365" width="16.3333333333333" style="44" customWidth="1"/>
    <col min="5366" max="5582" width="9" style="44"/>
    <col min="5583" max="5583" width="11.9166666666667" style="44" customWidth="1"/>
    <col min="5584" max="5584" width="6.16666666666667" style="44" customWidth="1"/>
    <col min="5585" max="5585" width="5.08333333333333" style="44" customWidth="1"/>
    <col min="5586" max="5586" width="32.6666666666667" style="44" customWidth="1"/>
    <col min="5587" max="5587" width="12" style="44" customWidth="1"/>
    <col min="5588" max="5588" width="7.58333333333333" style="44" customWidth="1"/>
    <col min="5589" max="5589" width="8.58333333333333" style="44" customWidth="1"/>
    <col min="5590" max="5590" width="7.41666666666667" style="44" customWidth="1"/>
    <col min="5591" max="5591" width="9.33333333333333" style="44" customWidth="1"/>
    <col min="5592" max="5592" width="10.1666666666667" style="44" customWidth="1"/>
    <col min="5593" max="5593" width="10.75" style="44" customWidth="1"/>
    <col min="5594" max="5602" width="9" style="44" hidden="1" customWidth="1"/>
    <col min="5603" max="5603" width="7.58333333333333" style="44" customWidth="1"/>
    <col min="5604" max="5604" width="7.83333333333333" style="44" customWidth="1"/>
    <col min="5605" max="5605" width="8.33333333333333" style="44" customWidth="1"/>
    <col min="5606" max="5607" width="10.0833333333333" style="44" customWidth="1"/>
    <col min="5608" max="5609" width="11.3333333333333" style="44" customWidth="1"/>
    <col min="5610" max="5610" width="10" style="44" customWidth="1"/>
    <col min="5611" max="5612" width="11.3333333333333" style="44" customWidth="1"/>
    <col min="5613" max="5613" width="18.1666666666667" style="44" customWidth="1"/>
    <col min="5614" max="5614" width="10.8333333333333" style="44" customWidth="1"/>
    <col min="5615" max="5615" width="7.58333333333333" style="44" customWidth="1"/>
    <col min="5616" max="5618" width="6.75" style="44" customWidth="1"/>
    <col min="5619" max="5619" width="7.41666666666667" style="44" customWidth="1"/>
    <col min="5620" max="5620" width="6.5" style="44" customWidth="1"/>
    <col min="5621" max="5621" width="16.3333333333333" style="44" customWidth="1"/>
    <col min="5622" max="5838" width="9" style="44"/>
    <col min="5839" max="5839" width="11.9166666666667" style="44" customWidth="1"/>
    <col min="5840" max="5840" width="6.16666666666667" style="44" customWidth="1"/>
    <col min="5841" max="5841" width="5.08333333333333" style="44" customWidth="1"/>
    <col min="5842" max="5842" width="32.6666666666667" style="44" customWidth="1"/>
    <col min="5843" max="5843" width="12" style="44" customWidth="1"/>
    <col min="5844" max="5844" width="7.58333333333333" style="44" customWidth="1"/>
    <col min="5845" max="5845" width="8.58333333333333" style="44" customWidth="1"/>
    <col min="5846" max="5846" width="7.41666666666667" style="44" customWidth="1"/>
    <col min="5847" max="5847" width="9.33333333333333" style="44" customWidth="1"/>
    <col min="5848" max="5848" width="10.1666666666667" style="44" customWidth="1"/>
    <col min="5849" max="5849" width="10.75" style="44" customWidth="1"/>
    <col min="5850" max="5858" width="9" style="44" hidden="1" customWidth="1"/>
    <col min="5859" max="5859" width="7.58333333333333" style="44" customWidth="1"/>
    <col min="5860" max="5860" width="7.83333333333333" style="44" customWidth="1"/>
    <col min="5861" max="5861" width="8.33333333333333" style="44" customWidth="1"/>
    <col min="5862" max="5863" width="10.0833333333333" style="44" customWidth="1"/>
    <col min="5864" max="5865" width="11.3333333333333" style="44" customWidth="1"/>
    <col min="5866" max="5866" width="10" style="44" customWidth="1"/>
    <col min="5867" max="5868" width="11.3333333333333" style="44" customWidth="1"/>
    <col min="5869" max="5869" width="18.1666666666667" style="44" customWidth="1"/>
    <col min="5870" max="5870" width="10.8333333333333" style="44" customWidth="1"/>
    <col min="5871" max="5871" width="7.58333333333333" style="44" customWidth="1"/>
    <col min="5872" max="5874" width="6.75" style="44" customWidth="1"/>
    <col min="5875" max="5875" width="7.41666666666667" style="44" customWidth="1"/>
    <col min="5876" max="5876" width="6.5" style="44" customWidth="1"/>
    <col min="5877" max="5877" width="16.3333333333333" style="44" customWidth="1"/>
    <col min="5878" max="6094" width="9" style="44"/>
    <col min="6095" max="6095" width="11.9166666666667" style="44" customWidth="1"/>
    <col min="6096" max="6096" width="6.16666666666667" style="44" customWidth="1"/>
    <col min="6097" max="6097" width="5.08333333333333" style="44" customWidth="1"/>
    <col min="6098" max="6098" width="32.6666666666667" style="44" customWidth="1"/>
    <col min="6099" max="6099" width="12" style="44" customWidth="1"/>
    <col min="6100" max="6100" width="7.58333333333333" style="44" customWidth="1"/>
    <col min="6101" max="6101" width="8.58333333333333" style="44" customWidth="1"/>
    <col min="6102" max="6102" width="7.41666666666667" style="44" customWidth="1"/>
    <col min="6103" max="6103" width="9.33333333333333" style="44" customWidth="1"/>
    <col min="6104" max="6104" width="10.1666666666667" style="44" customWidth="1"/>
    <col min="6105" max="6105" width="10.75" style="44" customWidth="1"/>
    <col min="6106" max="6114" width="9" style="44" hidden="1" customWidth="1"/>
    <col min="6115" max="6115" width="7.58333333333333" style="44" customWidth="1"/>
    <col min="6116" max="6116" width="7.83333333333333" style="44" customWidth="1"/>
    <col min="6117" max="6117" width="8.33333333333333" style="44" customWidth="1"/>
    <col min="6118" max="6119" width="10.0833333333333" style="44" customWidth="1"/>
    <col min="6120" max="6121" width="11.3333333333333" style="44" customWidth="1"/>
    <col min="6122" max="6122" width="10" style="44" customWidth="1"/>
    <col min="6123" max="6124" width="11.3333333333333" style="44" customWidth="1"/>
    <col min="6125" max="6125" width="18.1666666666667" style="44" customWidth="1"/>
    <col min="6126" max="6126" width="10.8333333333333" style="44" customWidth="1"/>
    <col min="6127" max="6127" width="7.58333333333333" style="44" customWidth="1"/>
    <col min="6128" max="6130" width="6.75" style="44" customWidth="1"/>
    <col min="6131" max="6131" width="7.41666666666667" style="44" customWidth="1"/>
    <col min="6132" max="6132" width="6.5" style="44" customWidth="1"/>
    <col min="6133" max="6133" width="16.3333333333333" style="44" customWidth="1"/>
    <col min="6134" max="6350" width="9" style="44"/>
    <col min="6351" max="6351" width="11.9166666666667" style="44" customWidth="1"/>
    <col min="6352" max="6352" width="6.16666666666667" style="44" customWidth="1"/>
    <col min="6353" max="6353" width="5.08333333333333" style="44" customWidth="1"/>
    <col min="6354" max="6354" width="32.6666666666667" style="44" customWidth="1"/>
    <col min="6355" max="6355" width="12" style="44" customWidth="1"/>
    <col min="6356" max="6356" width="7.58333333333333" style="44" customWidth="1"/>
    <col min="6357" max="6357" width="8.58333333333333" style="44" customWidth="1"/>
    <col min="6358" max="6358" width="7.41666666666667" style="44" customWidth="1"/>
    <col min="6359" max="6359" width="9.33333333333333" style="44" customWidth="1"/>
    <col min="6360" max="6360" width="10.1666666666667" style="44" customWidth="1"/>
    <col min="6361" max="6361" width="10.75" style="44" customWidth="1"/>
    <col min="6362" max="6370" width="9" style="44" hidden="1" customWidth="1"/>
    <col min="6371" max="6371" width="7.58333333333333" style="44" customWidth="1"/>
    <col min="6372" max="6372" width="7.83333333333333" style="44" customWidth="1"/>
    <col min="6373" max="6373" width="8.33333333333333" style="44" customWidth="1"/>
    <col min="6374" max="6375" width="10.0833333333333" style="44" customWidth="1"/>
    <col min="6376" max="6377" width="11.3333333333333" style="44" customWidth="1"/>
    <col min="6378" max="6378" width="10" style="44" customWidth="1"/>
    <col min="6379" max="6380" width="11.3333333333333" style="44" customWidth="1"/>
    <col min="6381" max="6381" width="18.1666666666667" style="44" customWidth="1"/>
    <col min="6382" max="6382" width="10.8333333333333" style="44" customWidth="1"/>
    <col min="6383" max="6383" width="7.58333333333333" style="44" customWidth="1"/>
    <col min="6384" max="6386" width="6.75" style="44" customWidth="1"/>
    <col min="6387" max="6387" width="7.41666666666667" style="44" customWidth="1"/>
    <col min="6388" max="6388" width="6.5" style="44" customWidth="1"/>
    <col min="6389" max="6389" width="16.3333333333333" style="44" customWidth="1"/>
    <col min="6390" max="6606" width="9" style="44"/>
    <col min="6607" max="6607" width="11.9166666666667" style="44" customWidth="1"/>
    <col min="6608" max="6608" width="6.16666666666667" style="44" customWidth="1"/>
    <col min="6609" max="6609" width="5.08333333333333" style="44" customWidth="1"/>
    <col min="6610" max="6610" width="32.6666666666667" style="44" customWidth="1"/>
    <col min="6611" max="6611" width="12" style="44" customWidth="1"/>
    <col min="6612" max="6612" width="7.58333333333333" style="44" customWidth="1"/>
    <col min="6613" max="6613" width="8.58333333333333" style="44" customWidth="1"/>
    <col min="6614" max="6614" width="7.41666666666667" style="44" customWidth="1"/>
    <col min="6615" max="6615" width="9.33333333333333" style="44" customWidth="1"/>
    <col min="6616" max="6616" width="10.1666666666667" style="44" customWidth="1"/>
    <col min="6617" max="6617" width="10.75" style="44" customWidth="1"/>
    <col min="6618" max="6626" width="9" style="44" hidden="1" customWidth="1"/>
    <col min="6627" max="6627" width="7.58333333333333" style="44" customWidth="1"/>
    <col min="6628" max="6628" width="7.83333333333333" style="44" customWidth="1"/>
    <col min="6629" max="6629" width="8.33333333333333" style="44" customWidth="1"/>
    <col min="6630" max="6631" width="10.0833333333333" style="44" customWidth="1"/>
    <col min="6632" max="6633" width="11.3333333333333" style="44" customWidth="1"/>
    <col min="6634" max="6634" width="10" style="44" customWidth="1"/>
    <col min="6635" max="6636" width="11.3333333333333" style="44" customWidth="1"/>
    <col min="6637" max="6637" width="18.1666666666667" style="44" customWidth="1"/>
    <col min="6638" max="6638" width="10.8333333333333" style="44" customWidth="1"/>
    <col min="6639" max="6639" width="7.58333333333333" style="44" customWidth="1"/>
    <col min="6640" max="6642" width="6.75" style="44" customWidth="1"/>
    <col min="6643" max="6643" width="7.41666666666667" style="44" customWidth="1"/>
    <col min="6644" max="6644" width="6.5" style="44" customWidth="1"/>
    <col min="6645" max="6645" width="16.3333333333333" style="44" customWidth="1"/>
    <col min="6646" max="6862" width="9" style="44"/>
    <col min="6863" max="6863" width="11.9166666666667" style="44" customWidth="1"/>
    <col min="6864" max="6864" width="6.16666666666667" style="44" customWidth="1"/>
    <col min="6865" max="6865" width="5.08333333333333" style="44" customWidth="1"/>
    <col min="6866" max="6866" width="32.6666666666667" style="44" customWidth="1"/>
    <col min="6867" max="6867" width="12" style="44" customWidth="1"/>
    <col min="6868" max="6868" width="7.58333333333333" style="44" customWidth="1"/>
    <col min="6869" max="6869" width="8.58333333333333" style="44" customWidth="1"/>
    <col min="6870" max="6870" width="7.41666666666667" style="44" customWidth="1"/>
    <col min="6871" max="6871" width="9.33333333333333" style="44" customWidth="1"/>
    <col min="6872" max="6872" width="10.1666666666667" style="44" customWidth="1"/>
    <col min="6873" max="6873" width="10.75" style="44" customWidth="1"/>
    <col min="6874" max="6882" width="9" style="44" hidden="1" customWidth="1"/>
    <col min="6883" max="6883" width="7.58333333333333" style="44" customWidth="1"/>
    <col min="6884" max="6884" width="7.83333333333333" style="44" customWidth="1"/>
    <col min="6885" max="6885" width="8.33333333333333" style="44" customWidth="1"/>
    <col min="6886" max="6887" width="10.0833333333333" style="44" customWidth="1"/>
    <col min="6888" max="6889" width="11.3333333333333" style="44" customWidth="1"/>
    <col min="6890" max="6890" width="10" style="44" customWidth="1"/>
    <col min="6891" max="6892" width="11.3333333333333" style="44" customWidth="1"/>
    <col min="6893" max="6893" width="18.1666666666667" style="44" customWidth="1"/>
    <col min="6894" max="6894" width="10.8333333333333" style="44" customWidth="1"/>
    <col min="6895" max="6895" width="7.58333333333333" style="44" customWidth="1"/>
    <col min="6896" max="6898" width="6.75" style="44" customWidth="1"/>
    <col min="6899" max="6899" width="7.41666666666667" style="44" customWidth="1"/>
    <col min="6900" max="6900" width="6.5" style="44" customWidth="1"/>
    <col min="6901" max="6901" width="16.3333333333333" style="44" customWidth="1"/>
    <col min="6902" max="7118" width="9" style="44"/>
    <col min="7119" max="7119" width="11.9166666666667" style="44" customWidth="1"/>
    <col min="7120" max="7120" width="6.16666666666667" style="44" customWidth="1"/>
    <col min="7121" max="7121" width="5.08333333333333" style="44" customWidth="1"/>
    <col min="7122" max="7122" width="32.6666666666667" style="44" customWidth="1"/>
    <col min="7123" max="7123" width="12" style="44" customWidth="1"/>
    <col min="7124" max="7124" width="7.58333333333333" style="44" customWidth="1"/>
    <col min="7125" max="7125" width="8.58333333333333" style="44" customWidth="1"/>
    <col min="7126" max="7126" width="7.41666666666667" style="44" customWidth="1"/>
    <col min="7127" max="7127" width="9.33333333333333" style="44" customWidth="1"/>
    <col min="7128" max="7128" width="10.1666666666667" style="44" customWidth="1"/>
    <col min="7129" max="7129" width="10.75" style="44" customWidth="1"/>
    <col min="7130" max="7138" width="9" style="44" hidden="1" customWidth="1"/>
    <col min="7139" max="7139" width="7.58333333333333" style="44" customWidth="1"/>
    <col min="7140" max="7140" width="7.83333333333333" style="44" customWidth="1"/>
    <col min="7141" max="7141" width="8.33333333333333" style="44" customWidth="1"/>
    <col min="7142" max="7143" width="10.0833333333333" style="44" customWidth="1"/>
    <col min="7144" max="7145" width="11.3333333333333" style="44" customWidth="1"/>
    <col min="7146" max="7146" width="10" style="44" customWidth="1"/>
    <col min="7147" max="7148" width="11.3333333333333" style="44" customWidth="1"/>
    <col min="7149" max="7149" width="18.1666666666667" style="44" customWidth="1"/>
    <col min="7150" max="7150" width="10.8333333333333" style="44" customWidth="1"/>
    <col min="7151" max="7151" width="7.58333333333333" style="44" customWidth="1"/>
    <col min="7152" max="7154" width="6.75" style="44" customWidth="1"/>
    <col min="7155" max="7155" width="7.41666666666667" style="44" customWidth="1"/>
    <col min="7156" max="7156" width="6.5" style="44" customWidth="1"/>
    <col min="7157" max="7157" width="16.3333333333333" style="44" customWidth="1"/>
    <col min="7158" max="7374" width="9" style="44"/>
    <col min="7375" max="7375" width="11.9166666666667" style="44" customWidth="1"/>
    <col min="7376" max="7376" width="6.16666666666667" style="44" customWidth="1"/>
    <col min="7377" max="7377" width="5.08333333333333" style="44" customWidth="1"/>
    <col min="7378" max="7378" width="32.6666666666667" style="44" customWidth="1"/>
    <col min="7379" max="7379" width="12" style="44" customWidth="1"/>
    <col min="7380" max="7380" width="7.58333333333333" style="44" customWidth="1"/>
    <col min="7381" max="7381" width="8.58333333333333" style="44" customWidth="1"/>
    <col min="7382" max="7382" width="7.41666666666667" style="44" customWidth="1"/>
    <col min="7383" max="7383" width="9.33333333333333" style="44" customWidth="1"/>
    <col min="7384" max="7384" width="10.1666666666667" style="44" customWidth="1"/>
    <col min="7385" max="7385" width="10.75" style="44" customWidth="1"/>
    <col min="7386" max="7394" width="9" style="44" hidden="1" customWidth="1"/>
    <col min="7395" max="7395" width="7.58333333333333" style="44" customWidth="1"/>
    <col min="7396" max="7396" width="7.83333333333333" style="44" customWidth="1"/>
    <col min="7397" max="7397" width="8.33333333333333" style="44" customWidth="1"/>
    <col min="7398" max="7399" width="10.0833333333333" style="44" customWidth="1"/>
    <col min="7400" max="7401" width="11.3333333333333" style="44" customWidth="1"/>
    <col min="7402" max="7402" width="10" style="44" customWidth="1"/>
    <col min="7403" max="7404" width="11.3333333333333" style="44" customWidth="1"/>
    <col min="7405" max="7405" width="18.1666666666667" style="44" customWidth="1"/>
    <col min="7406" max="7406" width="10.8333333333333" style="44" customWidth="1"/>
    <col min="7407" max="7407" width="7.58333333333333" style="44" customWidth="1"/>
    <col min="7408" max="7410" width="6.75" style="44" customWidth="1"/>
    <col min="7411" max="7411" width="7.41666666666667" style="44" customWidth="1"/>
    <col min="7412" max="7412" width="6.5" style="44" customWidth="1"/>
    <col min="7413" max="7413" width="16.3333333333333" style="44" customWidth="1"/>
    <col min="7414" max="7630" width="9" style="44"/>
    <col min="7631" max="7631" width="11.9166666666667" style="44" customWidth="1"/>
    <col min="7632" max="7632" width="6.16666666666667" style="44" customWidth="1"/>
    <col min="7633" max="7633" width="5.08333333333333" style="44" customWidth="1"/>
    <col min="7634" max="7634" width="32.6666666666667" style="44" customWidth="1"/>
    <col min="7635" max="7635" width="12" style="44" customWidth="1"/>
    <col min="7636" max="7636" width="7.58333333333333" style="44" customWidth="1"/>
    <col min="7637" max="7637" width="8.58333333333333" style="44" customWidth="1"/>
    <col min="7638" max="7638" width="7.41666666666667" style="44" customWidth="1"/>
    <col min="7639" max="7639" width="9.33333333333333" style="44" customWidth="1"/>
    <col min="7640" max="7640" width="10.1666666666667" style="44" customWidth="1"/>
    <col min="7641" max="7641" width="10.75" style="44" customWidth="1"/>
    <col min="7642" max="7650" width="9" style="44" hidden="1" customWidth="1"/>
    <col min="7651" max="7651" width="7.58333333333333" style="44" customWidth="1"/>
    <col min="7652" max="7652" width="7.83333333333333" style="44" customWidth="1"/>
    <col min="7653" max="7653" width="8.33333333333333" style="44" customWidth="1"/>
    <col min="7654" max="7655" width="10.0833333333333" style="44" customWidth="1"/>
    <col min="7656" max="7657" width="11.3333333333333" style="44" customWidth="1"/>
    <col min="7658" max="7658" width="10" style="44" customWidth="1"/>
    <col min="7659" max="7660" width="11.3333333333333" style="44" customWidth="1"/>
    <col min="7661" max="7661" width="18.1666666666667" style="44" customWidth="1"/>
    <col min="7662" max="7662" width="10.8333333333333" style="44" customWidth="1"/>
    <col min="7663" max="7663" width="7.58333333333333" style="44" customWidth="1"/>
    <col min="7664" max="7666" width="6.75" style="44" customWidth="1"/>
    <col min="7667" max="7667" width="7.41666666666667" style="44" customWidth="1"/>
    <col min="7668" max="7668" width="6.5" style="44" customWidth="1"/>
    <col min="7669" max="7669" width="16.3333333333333" style="44" customWidth="1"/>
    <col min="7670" max="7886" width="9" style="44"/>
    <col min="7887" max="7887" width="11.9166666666667" style="44" customWidth="1"/>
    <col min="7888" max="7888" width="6.16666666666667" style="44" customWidth="1"/>
    <col min="7889" max="7889" width="5.08333333333333" style="44" customWidth="1"/>
    <col min="7890" max="7890" width="32.6666666666667" style="44" customWidth="1"/>
    <col min="7891" max="7891" width="12" style="44" customWidth="1"/>
    <col min="7892" max="7892" width="7.58333333333333" style="44" customWidth="1"/>
    <col min="7893" max="7893" width="8.58333333333333" style="44" customWidth="1"/>
    <col min="7894" max="7894" width="7.41666666666667" style="44" customWidth="1"/>
    <col min="7895" max="7895" width="9.33333333333333" style="44" customWidth="1"/>
    <col min="7896" max="7896" width="10.1666666666667" style="44" customWidth="1"/>
    <col min="7897" max="7897" width="10.75" style="44" customWidth="1"/>
    <col min="7898" max="7906" width="9" style="44" hidden="1" customWidth="1"/>
    <col min="7907" max="7907" width="7.58333333333333" style="44" customWidth="1"/>
    <col min="7908" max="7908" width="7.83333333333333" style="44" customWidth="1"/>
    <col min="7909" max="7909" width="8.33333333333333" style="44" customWidth="1"/>
    <col min="7910" max="7911" width="10.0833333333333" style="44" customWidth="1"/>
    <col min="7912" max="7913" width="11.3333333333333" style="44" customWidth="1"/>
    <col min="7914" max="7914" width="10" style="44" customWidth="1"/>
    <col min="7915" max="7916" width="11.3333333333333" style="44" customWidth="1"/>
    <col min="7917" max="7917" width="18.1666666666667" style="44" customWidth="1"/>
    <col min="7918" max="7918" width="10.8333333333333" style="44" customWidth="1"/>
    <col min="7919" max="7919" width="7.58333333333333" style="44" customWidth="1"/>
    <col min="7920" max="7922" width="6.75" style="44" customWidth="1"/>
    <col min="7923" max="7923" width="7.41666666666667" style="44" customWidth="1"/>
    <col min="7924" max="7924" width="6.5" style="44" customWidth="1"/>
    <col min="7925" max="7925" width="16.3333333333333" style="44" customWidth="1"/>
    <col min="7926" max="8142" width="9" style="44"/>
    <col min="8143" max="8143" width="11.9166666666667" style="44" customWidth="1"/>
    <col min="8144" max="8144" width="6.16666666666667" style="44" customWidth="1"/>
    <col min="8145" max="8145" width="5.08333333333333" style="44" customWidth="1"/>
    <col min="8146" max="8146" width="32.6666666666667" style="44" customWidth="1"/>
    <col min="8147" max="8147" width="12" style="44" customWidth="1"/>
    <col min="8148" max="8148" width="7.58333333333333" style="44" customWidth="1"/>
    <col min="8149" max="8149" width="8.58333333333333" style="44" customWidth="1"/>
    <col min="8150" max="8150" width="7.41666666666667" style="44" customWidth="1"/>
    <col min="8151" max="8151" width="9.33333333333333" style="44" customWidth="1"/>
    <col min="8152" max="8152" width="10.1666666666667" style="44" customWidth="1"/>
    <col min="8153" max="8153" width="10.75" style="44" customWidth="1"/>
    <col min="8154" max="8162" width="9" style="44" hidden="1" customWidth="1"/>
    <col min="8163" max="8163" width="7.58333333333333" style="44" customWidth="1"/>
    <col min="8164" max="8164" width="7.83333333333333" style="44" customWidth="1"/>
    <col min="8165" max="8165" width="8.33333333333333" style="44" customWidth="1"/>
    <col min="8166" max="8167" width="10.0833333333333" style="44" customWidth="1"/>
    <col min="8168" max="8169" width="11.3333333333333" style="44" customWidth="1"/>
    <col min="8170" max="8170" width="10" style="44" customWidth="1"/>
    <col min="8171" max="8172" width="11.3333333333333" style="44" customWidth="1"/>
    <col min="8173" max="8173" width="18.1666666666667" style="44" customWidth="1"/>
    <col min="8174" max="8174" width="10.8333333333333" style="44" customWidth="1"/>
    <col min="8175" max="8175" width="7.58333333333333" style="44" customWidth="1"/>
    <col min="8176" max="8178" width="6.75" style="44" customWidth="1"/>
    <col min="8179" max="8179" width="7.41666666666667" style="44" customWidth="1"/>
    <col min="8180" max="8180" width="6.5" style="44" customWidth="1"/>
    <col min="8181" max="8181" width="16.3333333333333" style="44" customWidth="1"/>
    <col min="8182" max="8398" width="9" style="44"/>
    <col min="8399" max="8399" width="11.9166666666667" style="44" customWidth="1"/>
    <col min="8400" max="8400" width="6.16666666666667" style="44" customWidth="1"/>
    <col min="8401" max="8401" width="5.08333333333333" style="44" customWidth="1"/>
    <col min="8402" max="8402" width="32.6666666666667" style="44" customWidth="1"/>
    <col min="8403" max="8403" width="12" style="44" customWidth="1"/>
    <col min="8404" max="8404" width="7.58333333333333" style="44" customWidth="1"/>
    <col min="8405" max="8405" width="8.58333333333333" style="44" customWidth="1"/>
    <col min="8406" max="8406" width="7.41666666666667" style="44" customWidth="1"/>
    <col min="8407" max="8407" width="9.33333333333333" style="44" customWidth="1"/>
    <col min="8408" max="8408" width="10.1666666666667" style="44" customWidth="1"/>
    <col min="8409" max="8409" width="10.75" style="44" customWidth="1"/>
    <col min="8410" max="8418" width="9" style="44" hidden="1" customWidth="1"/>
    <col min="8419" max="8419" width="7.58333333333333" style="44" customWidth="1"/>
    <col min="8420" max="8420" width="7.83333333333333" style="44" customWidth="1"/>
    <col min="8421" max="8421" width="8.33333333333333" style="44" customWidth="1"/>
    <col min="8422" max="8423" width="10.0833333333333" style="44" customWidth="1"/>
    <col min="8424" max="8425" width="11.3333333333333" style="44" customWidth="1"/>
    <col min="8426" max="8426" width="10" style="44" customWidth="1"/>
    <col min="8427" max="8428" width="11.3333333333333" style="44" customWidth="1"/>
    <col min="8429" max="8429" width="18.1666666666667" style="44" customWidth="1"/>
    <col min="8430" max="8430" width="10.8333333333333" style="44" customWidth="1"/>
    <col min="8431" max="8431" width="7.58333333333333" style="44" customWidth="1"/>
    <col min="8432" max="8434" width="6.75" style="44" customWidth="1"/>
    <col min="8435" max="8435" width="7.41666666666667" style="44" customWidth="1"/>
    <col min="8436" max="8436" width="6.5" style="44" customWidth="1"/>
    <col min="8437" max="8437" width="16.3333333333333" style="44" customWidth="1"/>
    <col min="8438" max="8654" width="9" style="44"/>
    <col min="8655" max="8655" width="11.9166666666667" style="44" customWidth="1"/>
    <col min="8656" max="8656" width="6.16666666666667" style="44" customWidth="1"/>
    <col min="8657" max="8657" width="5.08333333333333" style="44" customWidth="1"/>
    <col min="8658" max="8658" width="32.6666666666667" style="44" customWidth="1"/>
    <col min="8659" max="8659" width="12" style="44" customWidth="1"/>
    <col min="8660" max="8660" width="7.58333333333333" style="44" customWidth="1"/>
    <col min="8661" max="8661" width="8.58333333333333" style="44" customWidth="1"/>
    <col min="8662" max="8662" width="7.41666666666667" style="44" customWidth="1"/>
    <col min="8663" max="8663" width="9.33333333333333" style="44" customWidth="1"/>
    <col min="8664" max="8664" width="10.1666666666667" style="44" customWidth="1"/>
    <col min="8665" max="8665" width="10.75" style="44" customWidth="1"/>
    <col min="8666" max="8674" width="9" style="44" hidden="1" customWidth="1"/>
    <col min="8675" max="8675" width="7.58333333333333" style="44" customWidth="1"/>
    <col min="8676" max="8676" width="7.83333333333333" style="44" customWidth="1"/>
    <col min="8677" max="8677" width="8.33333333333333" style="44" customWidth="1"/>
    <col min="8678" max="8679" width="10.0833333333333" style="44" customWidth="1"/>
    <col min="8680" max="8681" width="11.3333333333333" style="44" customWidth="1"/>
    <col min="8682" max="8682" width="10" style="44" customWidth="1"/>
    <col min="8683" max="8684" width="11.3333333333333" style="44" customWidth="1"/>
    <col min="8685" max="8685" width="18.1666666666667" style="44" customWidth="1"/>
    <col min="8686" max="8686" width="10.8333333333333" style="44" customWidth="1"/>
    <col min="8687" max="8687" width="7.58333333333333" style="44" customWidth="1"/>
    <col min="8688" max="8690" width="6.75" style="44" customWidth="1"/>
    <col min="8691" max="8691" width="7.41666666666667" style="44" customWidth="1"/>
    <col min="8692" max="8692" width="6.5" style="44" customWidth="1"/>
    <col min="8693" max="8693" width="16.3333333333333" style="44" customWidth="1"/>
    <col min="8694" max="8910" width="9" style="44"/>
    <col min="8911" max="8911" width="11.9166666666667" style="44" customWidth="1"/>
    <col min="8912" max="8912" width="6.16666666666667" style="44" customWidth="1"/>
    <col min="8913" max="8913" width="5.08333333333333" style="44" customWidth="1"/>
    <col min="8914" max="8914" width="32.6666666666667" style="44" customWidth="1"/>
    <col min="8915" max="8915" width="12" style="44" customWidth="1"/>
    <col min="8916" max="8916" width="7.58333333333333" style="44" customWidth="1"/>
    <col min="8917" max="8917" width="8.58333333333333" style="44" customWidth="1"/>
    <col min="8918" max="8918" width="7.41666666666667" style="44" customWidth="1"/>
    <col min="8919" max="8919" width="9.33333333333333" style="44" customWidth="1"/>
    <col min="8920" max="8920" width="10.1666666666667" style="44" customWidth="1"/>
    <col min="8921" max="8921" width="10.75" style="44" customWidth="1"/>
    <col min="8922" max="8930" width="9" style="44" hidden="1" customWidth="1"/>
    <col min="8931" max="8931" width="7.58333333333333" style="44" customWidth="1"/>
    <col min="8932" max="8932" width="7.83333333333333" style="44" customWidth="1"/>
    <col min="8933" max="8933" width="8.33333333333333" style="44" customWidth="1"/>
    <col min="8934" max="8935" width="10.0833333333333" style="44" customWidth="1"/>
    <col min="8936" max="8937" width="11.3333333333333" style="44" customWidth="1"/>
    <col min="8938" max="8938" width="10" style="44" customWidth="1"/>
    <col min="8939" max="8940" width="11.3333333333333" style="44" customWidth="1"/>
    <col min="8941" max="8941" width="18.1666666666667" style="44" customWidth="1"/>
    <col min="8942" max="8942" width="10.8333333333333" style="44" customWidth="1"/>
    <col min="8943" max="8943" width="7.58333333333333" style="44" customWidth="1"/>
    <col min="8944" max="8946" width="6.75" style="44" customWidth="1"/>
    <col min="8947" max="8947" width="7.41666666666667" style="44" customWidth="1"/>
    <col min="8948" max="8948" width="6.5" style="44" customWidth="1"/>
    <col min="8949" max="8949" width="16.3333333333333" style="44" customWidth="1"/>
    <col min="8950" max="9166" width="9" style="44"/>
    <col min="9167" max="9167" width="11.9166666666667" style="44" customWidth="1"/>
    <col min="9168" max="9168" width="6.16666666666667" style="44" customWidth="1"/>
    <col min="9169" max="9169" width="5.08333333333333" style="44" customWidth="1"/>
    <col min="9170" max="9170" width="32.6666666666667" style="44" customWidth="1"/>
    <col min="9171" max="9171" width="12" style="44" customWidth="1"/>
    <col min="9172" max="9172" width="7.58333333333333" style="44" customWidth="1"/>
    <col min="9173" max="9173" width="8.58333333333333" style="44" customWidth="1"/>
    <col min="9174" max="9174" width="7.41666666666667" style="44" customWidth="1"/>
    <col min="9175" max="9175" width="9.33333333333333" style="44" customWidth="1"/>
    <col min="9176" max="9176" width="10.1666666666667" style="44" customWidth="1"/>
    <col min="9177" max="9177" width="10.75" style="44" customWidth="1"/>
    <col min="9178" max="9186" width="9" style="44" hidden="1" customWidth="1"/>
    <col min="9187" max="9187" width="7.58333333333333" style="44" customWidth="1"/>
    <col min="9188" max="9188" width="7.83333333333333" style="44" customWidth="1"/>
    <col min="9189" max="9189" width="8.33333333333333" style="44" customWidth="1"/>
    <col min="9190" max="9191" width="10.0833333333333" style="44" customWidth="1"/>
    <col min="9192" max="9193" width="11.3333333333333" style="44" customWidth="1"/>
    <col min="9194" max="9194" width="10" style="44" customWidth="1"/>
    <col min="9195" max="9196" width="11.3333333333333" style="44" customWidth="1"/>
    <col min="9197" max="9197" width="18.1666666666667" style="44" customWidth="1"/>
    <col min="9198" max="9198" width="10.8333333333333" style="44" customWidth="1"/>
    <col min="9199" max="9199" width="7.58333333333333" style="44" customWidth="1"/>
    <col min="9200" max="9202" width="6.75" style="44" customWidth="1"/>
    <col min="9203" max="9203" width="7.41666666666667" style="44" customWidth="1"/>
    <col min="9204" max="9204" width="6.5" style="44" customWidth="1"/>
    <col min="9205" max="9205" width="16.3333333333333" style="44" customWidth="1"/>
    <col min="9206" max="9422" width="9" style="44"/>
    <col min="9423" max="9423" width="11.9166666666667" style="44" customWidth="1"/>
    <col min="9424" max="9424" width="6.16666666666667" style="44" customWidth="1"/>
    <col min="9425" max="9425" width="5.08333333333333" style="44" customWidth="1"/>
    <col min="9426" max="9426" width="32.6666666666667" style="44" customWidth="1"/>
    <col min="9427" max="9427" width="12" style="44" customWidth="1"/>
    <col min="9428" max="9428" width="7.58333333333333" style="44" customWidth="1"/>
    <col min="9429" max="9429" width="8.58333333333333" style="44" customWidth="1"/>
    <col min="9430" max="9430" width="7.41666666666667" style="44" customWidth="1"/>
    <col min="9431" max="9431" width="9.33333333333333" style="44" customWidth="1"/>
    <col min="9432" max="9432" width="10.1666666666667" style="44" customWidth="1"/>
    <col min="9433" max="9433" width="10.75" style="44" customWidth="1"/>
    <col min="9434" max="9442" width="9" style="44" hidden="1" customWidth="1"/>
    <col min="9443" max="9443" width="7.58333333333333" style="44" customWidth="1"/>
    <col min="9444" max="9444" width="7.83333333333333" style="44" customWidth="1"/>
    <col min="9445" max="9445" width="8.33333333333333" style="44" customWidth="1"/>
    <col min="9446" max="9447" width="10.0833333333333" style="44" customWidth="1"/>
    <col min="9448" max="9449" width="11.3333333333333" style="44" customWidth="1"/>
    <col min="9450" max="9450" width="10" style="44" customWidth="1"/>
    <col min="9451" max="9452" width="11.3333333333333" style="44" customWidth="1"/>
    <col min="9453" max="9453" width="18.1666666666667" style="44" customWidth="1"/>
    <col min="9454" max="9454" width="10.8333333333333" style="44" customWidth="1"/>
    <col min="9455" max="9455" width="7.58333333333333" style="44" customWidth="1"/>
    <col min="9456" max="9458" width="6.75" style="44" customWidth="1"/>
    <col min="9459" max="9459" width="7.41666666666667" style="44" customWidth="1"/>
    <col min="9460" max="9460" width="6.5" style="44" customWidth="1"/>
    <col min="9461" max="9461" width="16.3333333333333" style="44" customWidth="1"/>
    <col min="9462" max="9678" width="9" style="44"/>
    <col min="9679" max="9679" width="11.9166666666667" style="44" customWidth="1"/>
    <col min="9680" max="9680" width="6.16666666666667" style="44" customWidth="1"/>
    <col min="9681" max="9681" width="5.08333333333333" style="44" customWidth="1"/>
    <col min="9682" max="9682" width="32.6666666666667" style="44" customWidth="1"/>
    <col min="9683" max="9683" width="12" style="44" customWidth="1"/>
    <col min="9684" max="9684" width="7.58333333333333" style="44" customWidth="1"/>
    <col min="9685" max="9685" width="8.58333333333333" style="44" customWidth="1"/>
    <col min="9686" max="9686" width="7.41666666666667" style="44" customWidth="1"/>
    <col min="9687" max="9687" width="9.33333333333333" style="44" customWidth="1"/>
    <col min="9688" max="9688" width="10.1666666666667" style="44" customWidth="1"/>
    <col min="9689" max="9689" width="10.75" style="44" customWidth="1"/>
    <col min="9690" max="9698" width="9" style="44" hidden="1" customWidth="1"/>
    <col min="9699" max="9699" width="7.58333333333333" style="44" customWidth="1"/>
    <col min="9700" max="9700" width="7.83333333333333" style="44" customWidth="1"/>
    <col min="9701" max="9701" width="8.33333333333333" style="44" customWidth="1"/>
    <col min="9702" max="9703" width="10.0833333333333" style="44" customWidth="1"/>
    <col min="9704" max="9705" width="11.3333333333333" style="44" customWidth="1"/>
    <col min="9706" max="9706" width="10" style="44" customWidth="1"/>
    <col min="9707" max="9708" width="11.3333333333333" style="44" customWidth="1"/>
    <col min="9709" max="9709" width="18.1666666666667" style="44" customWidth="1"/>
    <col min="9710" max="9710" width="10.8333333333333" style="44" customWidth="1"/>
    <col min="9711" max="9711" width="7.58333333333333" style="44" customWidth="1"/>
    <col min="9712" max="9714" width="6.75" style="44" customWidth="1"/>
    <col min="9715" max="9715" width="7.41666666666667" style="44" customWidth="1"/>
    <col min="9716" max="9716" width="6.5" style="44" customWidth="1"/>
    <col min="9717" max="9717" width="16.3333333333333" style="44" customWidth="1"/>
    <col min="9718" max="9934" width="9" style="44"/>
    <col min="9935" max="9935" width="11.9166666666667" style="44" customWidth="1"/>
    <col min="9936" max="9936" width="6.16666666666667" style="44" customWidth="1"/>
    <col min="9937" max="9937" width="5.08333333333333" style="44" customWidth="1"/>
    <col min="9938" max="9938" width="32.6666666666667" style="44" customWidth="1"/>
    <col min="9939" max="9939" width="12" style="44" customWidth="1"/>
    <col min="9940" max="9940" width="7.58333333333333" style="44" customWidth="1"/>
    <col min="9941" max="9941" width="8.58333333333333" style="44" customWidth="1"/>
    <col min="9942" max="9942" width="7.41666666666667" style="44" customWidth="1"/>
    <col min="9943" max="9943" width="9.33333333333333" style="44" customWidth="1"/>
    <col min="9944" max="9944" width="10.1666666666667" style="44" customWidth="1"/>
    <col min="9945" max="9945" width="10.75" style="44" customWidth="1"/>
    <col min="9946" max="9954" width="9" style="44" hidden="1" customWidth="1"/>
    <col min="9955" max="9955" width="7.58333333333333" style="44" customWidth="1"/>
    <col min="9956" max="9956" width="7.83333333333333" style="44" customWidth="1"/>
    <col min="9957" max="9957" width="8.33333333333333" style="44" customWidth="1"/>
    <col min="9958" max="9959" width="10.0833333333333" style="44" customWidth="1"/>
    <col min="9960" max="9961" width="11.3333333333333" style="44" customWidth="1"/>
    <col min="9962" max="9962" width="10" style="44" customWidth="1"/>
    <col min="9963" max="9964" width="11.3333333333333" style="44" customWidth="1"/>
    <col min="9965" max="9965" width="18.1666666666667" style="44" customWidth="1"/>
    <col min="9966" max="9966" width="10.8333333333333" style="44" customWidth="1"/>
    <col min="9967" max="9967" width="7.58333333333333" style="44" customWidth="1"/>
    <col min="9968" max="9970" width="6.75" style="44" customWidth="1"/>
    <col min="9971" max="9971" width="7.41666666666667" style="44" customWidth="1"/>
    <col min="9972" max="9972" width="6.5" style="44" customWidth="1"/>
    <col min="9973" max="9973" width="16.3333333333333" style="44" customWidth="1"/>
    <col min="9974" max="10190" width="9" style="44"/>
    <col min="10191" max="10191" width="11.9166666666667" style="44" customWidth="1"/>
    <col min="10192" max="10192" width="6.16666666666667" style="44" customWidth="1"/>
    <col min="10193" max="10193" width="5.08333333333333" style="44" customWidth="1"/>
    <col min="10194" max="10194" width="32.6666666666667" style="44" customWidth="1"/>
    <col min="10195" max="10195" width="12" style="44" customWidth="1"/>
    <col min="10196" max="10196" width="7.58333333333333" style="44" customWidth="1"/>
    <col min="10197" max="10197" width="8.58333333333333" style="44" customWidth="1"/>
    <col min="10198" max="10198" width="7.41666666666667" style="44" customWidth="1"/>
    <col min="10199" max="10199" width="9.33333333333333" style="44" customWidth="1"/>
    <col min="10200" max="10200" width="10.1666666666667" style="44" customWidth="1"/>
    <col min="10201" max="10201" width="10.75" style="44" customWidth="1"/>
    <col min="10202" max="10210" width="9" style="44" hidden="1" customWidth="1"/>
    <col min="10211" max="10211" width="7.58333333333333" style="44" customWidth="1"/>
    <col min="10212" max="10212" width="7.83333333333333" style="44" customWidth="1"/>
    <col min="10213" max="10213" width="8.33333333333333" style="44" customWidth="1"/>
    <col min="10214" max="10215" width="10.0833333333333" style="44" customWidth="1"/>
    <col min="10216" max="10217" width="11.3333333333333" style="44" customWidth="1"/>
    <col min="10218" max="10218" width="10" style="44" customWidth="1"/>
    <col min="10219" max="10220" width="11.3333333333333" style="44" customWidth="1"/>
    <col min="10221" max="10221" width="18.1666666666667" style="44" customWidth="1"/>
    <col min="10222" max="10222" width="10.8333333333333" style="44" customWidth="1"/>
    <col min="10223" max="10223" width="7.58333333333333" style="44" customWidth="1"/>
    <col min="10224" max="10226" width="6.75" style="44" customWidth="1"/>
    <col min="10227" max="10227" width="7.41666666666667" style="44" customWidth="1"/>
    <col min="10228" max="10228" width="6.5" style="44" customWidth="1"/>
    <col min="10229" max="10229" width="16.3333333333333" style="44" customWidth="1"/>
    <col min="10230" max="10446" width="9" style="44"/>
    <col min="10447" max="10447" width="11.9166666666667" style="44" customWidth="1"/>
    <col min="10448" max="10448" width="6.16666666666667" style="44" customWidth="1"/>
    <col min="10449" max="10449" width="5.08333333333333" style="44" customWidth="1"/>
    <col min="10450" max="10450" width="32.6666666666667" style="44" customWidth="1"/>
    <col min="10451" max="10451" width="12" style="44" customWidth="1"/>
    <col min="10452" max="10452" width="7.58333333333333" style="44" customWidth="1"/>
    <col min="10453" max="10453" width="8.58333333333333" style="44" customWidth="1"/>
    <col min="10454" max="10454" width="7.41666666666667" style="44" customWidth="1"/>
    <col min="10455" max="10455" width="9.33333333333333" style="44" customWidth="1"/>
    <col min="10456" max="10456" width="10.1666666666667" style="44" customWidth="1"/>
    <col min="10457" max="10457" width="10.75" style="44" customWidth="1"/>
    <col min="10458" max="10466" width="9" style="44" hidden="1" customWidth="1"/>
    <col min="10467" max="10467" width="7.58333333333333" style="44" customWidth="1"/>
    <col min="10468" max="10468" width="7.83333333333333" style="44" customWidth="1"/>
    <col min="10469" max="10469" width="8.33333333333333" style="44" customWidth="1"/>
    <col min="10470" max="10471" width="10.0833333333333" style="44" customWidth="1"/>
    <col min="10472" max="10473" width="11.3333333333333" style="44" customWidth="1"/>
    <col min="10474" max="10474" width="10" style="44" customWidth="1"/>
    <col min="10475" max="10476" width="11.3333333333333" style="44" customWidth="1"/>
    <col min="10477" max="10477" width="18.1666666666667" style="44" customWidth="1"/>
    <col min="10478" max="10478" width="10.8333333333333" style="44" customWidth="1"/>
    <col min="10479" max="10479" width="7.58333333333333" style="44" customWidth="1"/>
    <col min="10480" max="10482" width="6.75" style="44" customWidth="1"/>
    <col min="10483" max="10483" width="7.41666666666667" style="44" customWidth="1"/>
    <col min="10484" max="10484" width="6.5" style="44" customWidth="1"/>
    <col min="10485" max="10485" width="16.3333333333333" style="44" customWidth="1"/>
    <col min="10486" max="10702" width="9" style="44"/>
    <col min="10703" max="10703" width="11.9166666666667" style="44" customWidth="1"/>
    <col min="10704" max="10704" width="6.16666666666667" style="44" customWidth="1"/>
    <col min="10705" max="10705" width="5.08333333333333" style="44" customWidth="1"/>
    <col min="10706" max="10706" width="32.6666666666667" style="44" customWidth="1"/>
    <col min="10707" max="10707" width="12" style="44" customWidth="1"/>
    <col min="10708" max="10708" width="7.58333333333333" style="44" customWidth="1"/>
    <col min="10709" max="10709" width="8.58333333333333" style="44" customWidth="1"/>
    <col min="10710" max="10710" width="7.41666666666667" style="44" customWidth="1"/>
    <col min="10711" max="10711" width="9.33333333333333" style="44" customWidth="1"/>
    <col min="10712" max="10712" width="10.1666666666667" style="44" customWidth="1"/>
    <col min="10713" max="10713" width="10.75" style="44" customWidth="1"/>
    <col min="10714" max="10722" width="9" style="44" hidden="1" customWidth="1"/>
    <col min="10723" max="10723" width="7.58333333333333" style="44" customWidth="1"/>
    <col min="10724" max="10724" width="7.83333333333333" style="44" customWidth="1"/>
    <col min="10725" max="10725" width="8.33333333333333" style="44" customWidth="1"/>
    <col min="10726" max="10727" width="10.0833333333333" style="44" customWidth="1"/>
    <col min="10728" max="10729" width="11.3333333333333" style="44" customWidth="1"/>
    <col min="10730" max="10730" width="10" style="44" customWidth="1"/>
    <col min="10731" max="10732" width="11.3333333333333" style="44" customWidth="1"/>
    <col min="10733" max="10733" width="18.1666666666667" style="44" customWidth="1"/>
    <col min="10734" max="10734" width="10.8333333333333" style="44" customWidth="1"/>
    <col min="10735" max="10735" width="7.58333333333333" style="44" customWidth="1"/>
    <col min="10736" max="10738" width="6.75" style="44" customWidth="1"/>
    <col min="10739" max="10739" width="7.41666666666667" style="44" customWidth="1"/>
    <col min="10740" max="10740" width="6.5" style="44" customWidth="1"/>
    <col min="10741" max="10741" width="16.3333333333333" style="44" customWidth="1"/>
    <col min="10742" max="10958" width="9" style="44"/>
    <col min="10959" max="10959" width="11.9166666666667" style="44" customWidth="1"/>
    <col min="10960" max="10960" width="6.16666666666667" style="44" customWidth="1"/>
    <col min="10961" max="10961" width="5.08333333333333" style="44" customWidth="1"/>
    <col min="10962" max="10962" width="32.6666666666667" style="44" customWidth="1"/>
    <col min="10963" max="10963" width="12" style="44" customWidth="1"/>
    <col min="10964" max="10964" width="7.58333333333333" style="44" customWidth="1"/>
    <col min="10965" max="10965" width="8.58333333333333" style="44" customWidth="1"/>
    <col min="10966" max="10966" width="7.41666666666667" style="44" customWidth="1"/>
    <col min="10967" max="10967" width="9.33333333333333" style="44" customWidth="1"/>
    <col min="10968" max="10968" width="10.1666666666667" style="44" customWidth="1"/>
    <col min="10969" max="10969" width="10.75" style="44" customWidth="1"/>
    <col min="10970" max="10978" width="9" style="44" hidden="1" customWidth="1"/>
    <col min="10979" max="10979" width="7.58333333333333" style="44" customWidth="1"/>
    <col min="10980" max="10980" width="7.83333333333333" style="44" customWidth="1"/>
    <col min="10981" max="10981" width="8.33333333333333" style="44" customWidth="1"/>
    <col min="10982" max="10983" width="10.0833333333333" style="44" customWidth="1"/>
    <col min="10984" max="10985" width="11.3333333333333" style="44" customWidth="1"/>
    <col min="10986" max="10986" width="10" style="44" customWidth="1"/>
    <col min="10987" max="10988" width="11.3333333333333" style="44" customWidth="1"/>
    <col min="10989" max="10989" width="18.1666666666667" style="44" customWidth="1"/>
    <col min="10990" max="10990" width="10.8333333333333" style="44" customWidth="1"/>
    <col min="10991" max="10991" width="7.58333333333333" style="44" customWidth="1"/>
    <col min="10992" max="10994" width="6.75" style="44" customWidth="1"/>
    <col min="10995" max="10995" width="7.41666666666667" style="44" customWidth="1"/>
    <col min="10996" max="10996" width="6.5" style="44" customWidth="1"/>
    <col min="10997" max="10997" width="16.3333333333333" style="44" customWidth="1"/>
    <col min="10998" max="11214" width="9" style="44"/>
    <col min="11215" max="11215" width="11.9166666666667" style="44" customWidth="1"/>
    <col min="11216" max="11216" width="6.16666666666667" style="44" customWidth="1"/>
    <col min="11217" max="11217" width="5.08333333333333" style="44" customWidth="1"/>
    <col min="11218" max="11218" width="32.6666666666667" style="44" customWidth="1"/>
    <col min="11219" max="11219" width="12" style="44" customWidth="1"/>
    <col min="11220" max="11220" width="7.58333333333333" style="44" customWidth="1"/>
    <col min="11221" max="11221" width="8.58333333333333" style="44" customWidth="1"/>
    <col min="11222" max="11222" width="7.41666666666667" style="44" customWidth="1"/>
    <col min="11223" max="11223" width="9.33333333333333" style="44" customWidth="1"/>
    <col min="11224" max="11224" width="10.1666666666667" style="44" customWidth="1"/>
    <col min="11225" max="11225" width="10.75" style="44" customWidth="1"/>
    <col min="11226" max="11234" width="9" style="44" hidden="1" customWidth="1"/>
    <col min="11235" max="11235" width="7.58333333333333" style="44" customWidth="1"/>
    <col min="11236" max="11236" width="7.83333333333333" style="44" customWidth="1"/>
    <col min="11237" max="11237" width="8.33333333333333" style="44" customWidth="1"/>
    <col min="11238" max="11239" width="10.0833333333333" style="44" customWidth="1"/>
    <col min="11240" max="11241" width="11.3333333333333" style="44" customWidth="1"/>
    <col min="11242" max="11242" width="10" style="44" customWidth="1"/>
    <col min="11243" max="11244" width="11.3333333333333" style="44" customWidth="1"/>
    <col min="11245" max="11245" width="18.1666666666667" style="44" customWidth="1"/>
    <col min="11246" max="11246" width="10.8333333333333" style="44" customWidth="1"/>
    <col min="11247" max="11247" width="7.58333333333333" style="44" customWidth="1"/>
    <col min="11248" max="11250" width="6.75" style="44" customWidth="1"/>
    <col min="11251" max="11251" width="7.41666666666667" style="44" customWidth="1"/>
    <col min="11252" max="11252" width="6.5" style="44" customWidth="1"/>
    <col min="11253" max="11253" width="16.3333333333333" style="44" customWidth="1"/>
    <col min="11254" max="11470" width="9" style="44"/>
    <col min="11471" max="11471" width="11.9166666666667" style="44" customWidth="1"/>
    <col min="11472" max="11472" width="6.16666666666667" style="44" customWidth="1"/>
    <col min="11473" max="11473" width="5.08333333333333" style="44" customWidth="1"/>
    <col min="11474" max="11474" width="32.6666666666667" style="44" customWidth="1"/>
    <col min="11475" max="11475" width="12" style="44" customWidth="1"/>
    <col min="11476" max="11476" width="7.58333333333333" style="44" customWidth="1"/>
    <col min="11477" max="11477" width="8.58333333333333" style="44" customWidth="1"/>
    <col min="11478" max="11478" width="7.41666666666667" style="44" customWidth="1"/>
    <col min="11479" max="11479" width="9.33333333333333" style="44" customWidth="1"/>
    <col min="11480" max="11480" width="10.1666666666667" style="44" customWidth="1"/>
    <col min="11481" max="11481" width="10.75" style="44" customWidth="1"/>
    <col min="11482" max="11490" width="9" style="44" hidden="1" customWidth="1"/>
    <col min="11491" max="11491" width="7.58333333333333" style="44" customWidth="1"/>
    <col min="11492" max="11492" width="7.83333333333333" style="44" customWidth="1"/>
    <col min="11493" max="11493" width="8.33333333333333" style="44" customWidth="1"/>
    <col min="11494" max="11495" width="10.0833333333333" style="44" customWidth="1"/>
    <col min="11496" max="11497" width="11.3333333333333" style="44" customWidth="1"/>
    <col min="11498" max="11498" width="10" style="44" customWidth="1"/>
    <col min="11499" max="11500" width="11.3333333333333" style="44" customWidth="1"/>
    <col min="11501" max="11501" width="18.1666666666667" style="44" customWidth="1"/>
    <col min="11502" max="11502" width="10.8333333333333" style="44" customWidth="1"/>
    <col min="11503" max="11503" width="7.58333333333333" style="44" customWidth="1"/>
    <col min="11504" max="11506" width="6.75" style="44" customWidth="1"/>
    <col min="11507" max="11507" width="7.41666666666667" style="44" customWidth="1"/>
    <col min="11508" max="11508" width="6.5" style="44" customWidth="1"/>
    <col min="11509" max="11509" width="16.3333333333333" style="44" customWidth="1"/>
    <col min="11510" max="11726" width="9" style="44"/>
    <col min="11727" max="11727" width="11.9166666666667" style="44" customWidth="1"/>
    <col min="11728" max="11728" width="6.16666666666667" style="44" customWidth="1"/>
    <col min="11729" max="11729" width="5.08333333333333" style="44" customWidth="1"/>
    <col min="11730" max="11730" width="32.6666666666667" style="44" customWidth="1"/>
    <col min="11731" max="11731" width="12" style="44" customWidth="1"/>
    <col min="11732" max="11732" width="7.58333333333333" style="44" customWidth="1"/>
    <col min="11733" max="11733" width="8.58333333333333" style="44" customWidth="1"/>
    <col min="11734" max="11734" width="7.41666666666667" style="44" customWidth="1"/>
    <col min="11735" max="11735" width="9.33333333333333" style="44" customWidth="1"/>
    <col min="11736" max="11736" width="10.1666666666667" style="44" customWidth="1"/>
    <col min="11737" max="11737" width="10.75" style="44" customWidth="1"/>
    <col min="11738" max="11746" width="9" style="44" hidden="1" customWidth="1"/>
    <col min="11747" max="11747" width="7.58333333333333" style="44" customWidth="1"/>
    <col min="11748" max="11748" width="7.83333333333333" style="44" customWidth="1"/>
    <col min="11749" max="11749" width="8.33333333333333" style="44" customWidth="1"/>
    <col min="11750" max="11751" width="10.0833333333333" style="44" customWidth="1"/>
    <col min="11752" max="11753" width="11.3333333333333" style="44" customWidth="1"/>
    <col min="11754" max="11754" width="10" style="44" customWidth="1"/>
    <col min="11755" max="11756" width="11.3333333333333" style="44" customWidth="1"/>
    <col min="11757" max="11757" width="18.1666666666667" style="44" customWidth="1"/>
    <col min="11758" max="11758" width="10.8333333333333" style="44" customWidth="1"/>
    <col min="11759" max="11759" width="7.58333333333333" style="44" customWidth="1"/>
    <col min="11760" max="11762" width="6.75" style="44" customWidth="1"/>
    <col min="11763" max="11763" width="7.41666666666667" style="44" customWidth="1"/>
    <col min="11764" max="11764" width="6.5" style="44" customWidth="1"/>
    <col min="11765" max="11765" width="16.3333333333333" style="44" customWidth="1"/>
    <col min="11766" max="11982" width="9" style="44"/>
    <col min="11983" max="11983" width="11.9166666666667" style="44" customWidth="1"/>
    <col min="11984" max="11984" width="6.16666666666667" style="44" customWidth="1"/>
    <col min="11985" max="11985" width="5.08333333333333" style="44" customWidth="1"/>
    <col min="11986" max="11986" width="32.6666666666667" style="44" customWidth="1"/>
    <col min="11987" max="11987" width="12" style="44" customWidth="1"/>
    <col min="11988" max="11988" width="7.58333333333333" style="44" customWidth="1"/>
    <col min="11989" max="11989" width="8.58333333333333" style="44" customWidth="1"/>
    <col min="11990" max="11990" width="7.41666666666667" style="44" customWidth="1"/>
    <col min="11991" max="11991" width="9.33333333333333" style="44" customWidth="1"/>
    <col min="11992" max="11992" width="10.1666666666667" style="44" customWidth="1"/>
    <col min="11993" max="11993" width="10.75" style="44" customWidth="1"/>
    <col min="11994" max="12002" width="9" style="44" hidden="1" customWidth="1"/>
    <col min="12003" max="12003" width="7.58333333333333" style="44" customWidth="1"/>
    <col min="12004" max="12004" width="7.83333333333333" style="44" customWidth="1"/>
    <col min="12005" max="12005" width="8.33333333333333" style="44" customWidth="1"/>
    <col min="12006" max="12007" width="10.0833333333333" style="44" customWidth="1"/>
    <col min="12008" max="12009" width="11.3333333333333" style="44" customWidth="1"/>
    <col min="12010" max="12010" width="10" style="44" customWidth="1"/>
    <col min="12011" max="12012" width="11.3333333333333" style="44" customWidth="1"/>
    <col min="12013" max="12013" width="18.1666666666667" style="44" customWidth="1"/>
    <col min="12014" max="12014" width="10.8333333333333" style="44" customWidth="1"/>
    <col min="12015" max="12015" width="7.58333333333333" style="44" customWidth="1"/>
    <col min="12016" max="12018" width="6.75" style="44" customWidth="1"/>
    <col min="12019" max="12019" width="7.41666666666667" style="44" customWidth="1"/>
    <col min="12020" max="12020" width="6.5" style="44" customWidth="1"/>
    <col min="12021" max="12021" width="16.3333333333333" style="44" customWidth="1"/>
    <col min="12022" max="12238" width="9" style="44"/>
    <col min="12239" max="12239" width="11.9166666666667" style="44" customWidth="1"/>
    <col min="12240" max="12240" width="6.16666666666667" style="44" customWidth="1"/>
    <col min="12241" max="12241" width="5.08333333333333" style="44" customWidth="1"/>
    <col min="12242" max="12242" width="32.6666666666667" style="44" customWidth="1"/>
    <col min="12243" max="12243" width="12" style="44" customWidth="1"/>
    <col min="12244" max="12244" width="7.58333333333333" style="44" customWidth="1"/>
    <col min="12245" max="12245" width="8.58333333333333" style="44" customWidth="1"/>
    <col min="12246" max="12246" width="7.41666666666667" style="44" customWidth="1"/>
    <col min="12247" max="12247" width="9.33333333333333" style="44" customWidth="1"/>
    <col min="12248" max="12248" width="10.1666666666667" style="44" customWidth="1"/>
    <col min="12249" max="12249" width="10.75" style="44" customWidth="1"/>
    <col min="12250" max="12258" width="9" style="44" hidden="1" customWidth="1"/>
    <col min="12259" max="12259" width="7.58333333333333" style="44" customWidth="1"/>
    <col min="12260" max="12260" width="7.83333333333333" style="44" customWidth="1"/>
    <col min="12261" max="12261" width="8.33333333333333" style="44" customWidth="1"/>
    <col min="12262" max="12263" width="10.0833333333333" style="44" customWidth="1"/>
    <col min="12264" max="12265" width="11.3333333333333" style="44" customWidth="1"/>
    <col min="12266" max="12266" width="10" style="44" customWidth="1"/>
    <col min="12267" max="12268" width="11.3333333333333" style="44" customWidth="1"/>
    <col min="12269" max="12269" width="18.1666666666667" style="44" customWidth="1"/>
    <col min="12270" max="12270" width="10.8333333333333" style="44" customWidth="1"/>
    <col min="12271" max="12271" width="7.58333333333333" style="44" customWidth="1"/>
    <col min="12272" max="12274" width="6.75" style="44" customWidth="1"/>
    <col min="12275" max="12275" width="7.41666666666667" style="44" customWidth="1"/>
    <col min="12276" max="12276" width="6.5" style="44" customWidth="1"/>
    <col min="12277" max="12277" width="16.3333333333333" style="44" customWidth="1"/>
    <col min="12278" max="12494" width="9" style="44"/>
    <col min="12495" max="12495" width="11.9166666666667" style="44" customWidth="1"/>
    <col min="12496" max="12496" width="6.16666666666667" style="44" customWidth="1"/>
    <col min="12497" max="12497" width="5.08333333333333" style="44" customWidth="1"/>
    <col min="12498" max="12498" width="32.6666666666667" style="44" customWidth="1"/>
    <col min="12499" max="12499" width="12" style="44" customWidth="1"/>
    <col min="12500" max="12500" width="7.58333333333333" style="44" customWidth="1"/>
    <col min="12501" max="12501" width="8.58333333333333" style="44" customWidth="1"/>
    <col min="12502" max="12502" width="7.41666666666667" style="44" customWidth="1"/>
    <col min="12503" max="12503" width="9.33333333333333" style="44" customWidth="1"/>
    <col min="12504" max="12504" width="10.1666666666667" style="44" customWidth="1"/>
    <col min="12505" max="12505" width="10.75" style="44" customWidth="1"/>
    <col min="12506" max="12514" width="9" style="44" hidden="1" customWidth="1"/>
    <col min="12515" max="12515" width="7.58333333333333" style="44" customWidth="1"/>
    <col min="12516" max="12516" width="7.83333333333333" style="44" customWidth="1"/>
    <col min="12517" max="12517" width="8.33333333333333" style="44" customWidth="1"/>
    <col min="12518" max="12519" width="10.0833333333333" style="44" customWidth="1"/>
    <col min="12520" max="12521" width="11.3333333333333" style="44" customWidth="1"/>
    <col min="12522" max="12522" width="10" style="44" customWidth="1"/>
    <col min="12523" max="12524" width="11.3333333333333" style="44" customWidth="1"/>
    <col min="12525" max="12525" width="18.1666666666667" style="44" customWidth="1"/>
    <col min="12526" max="12526" width="10.8333333333333" style="44" customWidth="1"/>
    <col min="12527" max="12527" width="7.58333333333333" style="44" customWidth="1"/>
    <col min="12528" max="12530" width="6.75" style="44" customWidth="1"/>
    <col min="12531" max="12531" width="7.41666666666667" style="44" customWidth="1"/>
    <col min="12532" max="12532" width="6.5" style="44" customWidth="1"/>
    <col min="12533" max="12533" width="16.3333333333333" style="44" customWidth="1"/>
    <col min="12534" max="12750" width="9" style="44"/>
    <col min="12751" max="12751" width="11.9166666666667" style="44" customWidth="1"/>
    <col min="12752" max="12752" width="6.16666666666667" style="44" customWidth="1"/>
    <col min="12753" max="12753" width="5.08333333333333" style="44" customWidth="1"/>
    <col min="12754" max="12754" width="32.6666666666667" style="44" customWidth="1"/>
    <col min="12755" max="12755" width="12" style="44" customWidth="1"/>
    <col min="12756" max="12756" width="7.58333333333333" style="44" customWidth="1"/>
    <col min="12757" max="12757" width="8.58333333333333" style="44" customWidth="1"/>
    <col min="12758" max="12758" width="7.41666666666667" style="44" customWidth="1"/>
    <col min="12759" max="12759" width="9.33333333333333" style="44" customWidth="1"/>
    <col min="12760" max="12760" width="10.1666666666667" style="44" customWidth="1"/>
    <col min="12761" max="12761" width="10.75" style="44" customWidth="1"/>
    <col min="12762" max="12770" width="9" style="44" hidden="1" customWidth="1"/>
    <col min="12771" max="12771" width="7.58333333333333" style="44" customWidth="1"/>
    <col min="12772" max="12772" width="7.83333333333333" style="44" customWidth="1"/>
    <col min="12773" max="12773" width="8.33333333333333" style="44" customWidth="1"/>
    <col min="12774" max="12775" width="10.0833333333333" style="44" customWidth="1"/>
    <col min="12776" max="12777" width="11.3333333333333" style="44" customWidth="1"/>
    <col min="12778" max="12778" width="10" style="44" customWidth="1"/>
    <col min="12779" max="12780" width="11.3333333333333" style="44" customWidth="1"/>
    <col min="12781" max="12781" width="18.1666666666667" style="44" customWidth="1"/>
    <col min="12782" max="12782" width="10.8333333333333" style="44" customWidth="1"/>
    <col min="12783" max="12783" width="7.58333333333333" style="44" customWidth="1"/>
    <col min="12784" max="12786" width="6.75" style="44" customWidth="1"/>
    <col min="12787" max="12787" width="7.41666666666667" style="44" customWidth="1"/>
    <col min="12788" max="12788" width="6.5" style="44" customWidth="1"/>
    <col min="12789" max="12789" width="16.3333333333333" style="44" customWidth="1"/>
    <col min="12790" max="13006" width="9" style="44"/>
    <col min="13007" max="13007" width="11.9166666666667" style="44" customWidth="1"/>
    <col min="13008" max="13008" width="6.16666666666667" style="44" customWidth="1"/>
    <col min="13009" max="13009" width="5.08333333333333" style="44" customWidth="1"/>
    <col min="13010" max="13010" width="32.6666666666667" style="44" customWidth="1"/>
    <col min="13011" max="13011" width="12" style="44" customWidth="1"/>
    <col min="13012" max="13012" width="7.58333333333333" style="44" customWidth="1"/>
    <col min="13013" max="13013" width="8.58333333333333" style="44" customWidth="1"/>
    <col min="13014" max="13014" width="7.41666666666667" style="44" customWidth="1"/>
    <col min="13015" max="13015" width="9.33333333333333" style="44" customWidth="1"/>
    <col min="13016" max="13016" width="10.1666666666667" style="44" customWidth="1"/>
    <col min="13017" max="13017" width="10.75" style="44" customWidth="1"/>
    <col min="13018" max="13026" width="9" style="44" hidden="1" customWidth="1"/>
    <col min="13027" max="13027" width="7.58333333333333" style="44" customWidth="1"/>
    <col min="13028" max="13028" width="7.83333333333333" style="44" customWidth="1"/>
    <col min="13029" max="13029" width="8.33333333333333" style="44" customWidth="1"/>
    <col min="13030" max="13031" width="10.0833333333333" style="44" customWidth="1"/>
    <col min="13032" max="13033" width="11.3333333333333" style="44" customWidth="1"/>
    <col min="13034" max="13034" width="10" style="44" customWidth="1"/>
    <col min="13035" max="13036" width="11.3333333333333" style="44" customWidth="1"/>
    <col min="13037" max="13037" width="18.1666666666667" style="44" customWidth="1"/>
    <col min="13038" max="13038" width="10.8333333333333" style="44" customWidth="1"/>
    <col min="13039" max="13039" width="7.58333333333333" style="44" customWidth="1"/>
    <col min="13040" max="13042" width="6.75" style="44" customWidth="1"/>
    <col min="13043" max="13043" width="7.41666666666667" style="44" customWidth="1"/>
    <col min="13044" max="13044" width="6.5" style="44" customWidth="1"/>
    <col min="13045" max="13045" width="16.3333333333333" style="44" customWidth="1"/>
    <col min="13046" max="13262" width="9" style="44"/>
    <col min="13263" max="13263" width="11.9166666666667" style="44" customWidth="1"/>
    <col min="13264" max="13264" width="6.16666666666667" style="44" customWidth="1"/>
    <col min="13265" max="13265" width="5.08333333333333" style="44" customWidth="1"/>
    <col min="13266" max="13266" width="32.6666666666667" style="44" customWidth="1"/>
    <col min="13267" max="13267" width="12" style="44" customWidth="1"/>
    <col min="13268" max="13268" width="7.58333333333333" style="44" customWidth="1"/>
    <col min="13269" max="13269" width="8.58333333333333" style="44" customWidth="1"/>
    <col min="13270" max="13270" width="7.41666666666667" style="44" customWidth="1"/>
    <col min="13271" max="13271" width="9.33333333333333" style="44" customWidth="1"/>
    <col min="13272" max="13272" width="10.1666666666667" style="44" customWidth="1"/>
    <col min="13273" max="13273" width="10.75" style="44" customWidth="1"/>
    <col min="13274" max="13282" width="9" style="44" hidden="1" customWidth="1"/>
    <col min="13283" max="13283" width="7.58333333333333" style="44" customWidth="1"/>
    <col min="13284" max="13284" width="7.83333333333333" style="44" customWidth="1"/>
    <col min="13285" max="13285" width="8.33333333333333" style="44" customWidth="1"/>
    <col min="13286" max="13287" width="10.0833333333333" style="44" customWidth="1"/>
    <col min="13288" max="13289" width="11.3333333333333" style="44" customWidth="1"/>
    <col min="13290" max="13290" width="10" style="44" customWidth="1"/>
    <col min="13291" max="13292" width="11.3333333333333" style="44" customWidth="1"/>
    <col min="13293" max="13293" width="18.1666666666667" style="44" customWidth="1"/>
    <col min="13294" max="13294" width="10.8333333333333" style="44" customWidth="1"/>
    <col min="13295" max="13295" width="7.58333333333333" style="44" customWidth="1"/>
    <col min="13296" max="13298" width="6.75" style="44" customWidth="1"/>
    <col min="13299" max="13299" width="7.41666666666667" style="44" customWidth="1"/>
    <col min="13300" max="13300" width="6.5" style="44" customWidth="1"/>
    <col min="13301" max="13301" width="16.3333333333333" style="44" customWidth="1"/>
    <col min="13302" max="13518" width="9" style="44"/>
    <col min="13519" max="13519" width="11.9166666666667" style="44" customWidth="1"/>
    <col min="13520" max="13520" width="6.16666666666667" style="44" customWidth="1"/>
    <col min="13521" max="13521" width="5.08333333333333" style="44" customWidth="1"/>
    <col min="13522" max="13522" width="32.6666666666667" style="44" customWidth="1"/>
    <col min="13523" max="13523" width="12" style="44" customWidth="1"/>
    <col min="13524" max="13524" width="7.58333333333333" style="44" customWidth="1"/>
    <col min="13525" max="13525" width="8.58333333333333" style="44" customWidth="1"/>
    <col min="13526" max="13526" width="7.41666666666667" style="44" customWidth="1"/>
    <col min="13527" max="13527" width="9.33333333333333" style="44" customWidth="1"/>
    <col min="13528" max="13528" width="10.1666666666667" style="44" customWidth="1"/>
    <col min="13529" max="13529" width="10.75" style="44" customWidth="1"/>
    <col min="13530" max="13538" width="9" style="44" hidden="1" customWidth="1"/>
    <col min="13539" max="13539" width="7.58333333333333" style="44" customWidth="1"/>
    <col min="13540" max="13540" width="7.83333333333333" style="44" customWidth="1"/>
    <col min="13541" max="13541" width="8.33333333333333" style="44" customWidth="1"/>
    <col min="13542" max="13543" width="10.0833333333333" style="44" customWidth="1"/>
    <col min="13544" max="13545" width="11.3333333333333" style="44" customWidth="1"/>
    <col min="13546" max="13546" width="10" style="44" customWidth="1"/>
    <col min="13547" max="13548" width="11.3333333333333" style="44" customWidth="1"/>
    <col min="13549" max="13549" width="18.1666666666667" style="44" customWidth="1"/>
    <col min="13550" max="13550" width="10.8333333333333" style="44" customWidth="1"/>
    <col min="13551" max="13551" width="7.58333333333333" style="44" customWidth="1"/>
    <col min="13552" max="13554" width="6.75" style="44" customWidth="1"/>
    <col min="13555" max="13555" width="7.41666666666667" style="44" customWidth="1"/>
    <col min="13556" max="13556" width="6.5" style="44" customWidth="1"/>
    <col min="13557" max="13557" width="16.3333333333333" style="44" customWidth="1"/>
    <col min="13558" max="13774" width="9" style="44"/>
    <col min="13775" max="13775" width="11.9166666666667" style="44" customWidth="1"/>
    <col min="13776" max="13776" width="6.16666666666667" style="44" customWidth="1"/>
    <col min="13777" max="13777" width="5.08333333333333" style="44" customWidth="1"/>
    <col min="13778" max="13778" width="32.6666666666667" style="44" customWidth="1"/>
    <col min="13779" max="13779" width="12" style="44" customWidth="1"/>
    <col min="13780" max="13780" width="7.58333333333333" style="44" customWidth="1"/>
    <col min="13781" max="13781" width="8.58333333333333" style="44" customWidth="1"/>
    <col min="13782" max="13782" width="7.41666666666667" style="44" customWidth="1"/>
    <col min="13783" max="13783" width="9.33333333333333" style="44" customWidth="1"/>
    <col min="13784" max="13784" width="10.1666666666667" style="44" customWidth="1"/>
    <col min="13785" max="13785" width="10.75" style="44" customWidth="1"/>
    <col min="13786" max="13794" width="9" style="44" hidden="1" customWidth="1"/>
    <col min="13795" max="13795" width="7.58333333333333" style="44" customWidth="1"/>
    <col min="13796" max="13796" width="7.83333333333333" style="44" customWidth="1"/>
    <col min="13797" max="13797" width="8.33333333333333" style="44" customWidth="1"/>
    <col min="13798" max="13799" width="10.0833333333333" style="44" customWidth="1"/>
    <col min="13800" max="13801" width="11.3333333333333" style="44" customWidth="1"/>
    <col min="13802" max="13802" width="10" style="44" customWidth="1"/>
    <col min="13803" max="13804" width="11.3333333333333" style="44" customWidth="1"/>
    <col min="13805" max="13805" width="18.1666666666667" style="44" customWidth="1"/>
    <col min="13806" max="13806" width="10.8333333333333" style="44" customWidth="1"/>
    <col min="13807" max="13807" width="7.58333333333333" style="44" customWidth="1"/>
    <col min="13808" max="13810" width="6.75" style="44" customWidth="1"/>
    <col min="13811" max="13811" width="7.41666666666667" style="44" customWidth="1"/>
    <col min="13812" max="13812" width="6.5" style="44" customWidth="1"/>
    <col min="13813" max="13813" width="16.3333333333333" style="44" customWidth="1"/>
    <col min="13814" max="14030" width="9" style="44"/>
    <col min="14031" max="14031" width="11.9166666666667" style="44" customWidth="1"/>
    <col min="14032" max="14032" width="6.16666666666667" style="44" customWidth="1"/>
    <col min="14033" max="14033" width="5.08333333333333" style="44" customWidth="1"/>
    <col min="14034" max="14034" width="32.6666666666667" style="44" customWidth="1"/>
    <col min="14035" max="14035" width="12" style="44" customWidth="1"/>
    <col min="14036" max="14036" width="7.58333333333333" style="44" customWidth="1"/>
    <col min="14037" max="14037" width="8.58333333333333" style="44" customWidth="1"/>
    <col min="14038" max="14038" width="7.41666666666667" style="44" customWidth="1"/>
    <col min="14039" max="14039" width="9.33333333333333" style="44" customWidth="1"/>
    <col min="14040" max="14040" width="10.1666666666667" style="44" customWidth="1"/>
    <col min="14041" max="14041" width="10.75" style="44" customWidth="1"/>
    <col min="14042" max="14050" width="9" style="44" hidden="1" customWidth="1"/>
    <col min="14051" max="14051" width="7.58333333333333" style="44" customWidth="1"/>
    <col min="14052" max="14052" width="7.83333333333333" style="44" customWidth="1"/>
    <col min="14053" max="14053" width="8.33333333333333" style="44" customWidth="1"/>
    <col min="14054" max="14055" width="10.0833333333333" style="44" customWidth="1"/>
    <col min="14056" max="14057" width="11.3333333333333" style="44" customWidth="1"/>
    <col min="14058" max="14058" width="10" style="44" customWidth="1"/>
    <col min="14059" max="14060" width="11.3333333333333" style="44" customWidth="1"/>
    <col min="14061" max="14061" width="18.1666666666667" style="44" customWidth="1"/>
    <col min="14062" max="14062" width="10.8333333333333" style="44" customWidth="1"/>
    <col min="14063" max="14063" width="7.58333333333333" style="44" customWidth="1"/>
    <col min="14064" max="14066" width="6.75" style="44" customWidth="1"/>
    <col min="14067" max="14067" width="7.41666666666667" style="44" customWidth="1"/>
    <col min="14068" max="14068" width="6.5" style="44" customWidth="1"/>
    <col min="14069" max="14069" width="16.3333333333333" style="44" customWidth="1"/>
    <col min="14070" max="14286" width="9" style="44"/>
    <col min="14287" max="14287" width="11.9166666666667" style="44" customWidth="1"/>
    <col min="14288" max="14288" width="6.16666666666667" style="44" customWidth="1"/>
    <col min="14289" max="14289" width="5.08333333333333" style="44" customWidth="1"/>
    <col min="14290" max="14290" width="32.6666666666667" style="44" customWidth="1"/>
    <col min="14291" max="14291" width="12" style="44" customWidth="1"/>
    <col min="14292" max="14292" width="7.58333333333333" style="44" customWidth="1"/>
    <col min="14293" max="14293" width="8.58333333333333" style="44" customWidth="1"/>
    <col min="14294" max="14294" width="7.41666666666667" style="44" customWidth="1"/>
    <col min="14295" max="14295" width="9.33333333333333" style="44" customWidth="1"/>
    <col min="14296" max="14296" width="10.1666666666667" style="44" customWidth="1"/>
    <col min="14297" max="14297" width="10.75" style="44" customWidth="1"/>
    <col min="14298" max="14306" width="9" style="44" hidden="1" customWidth="1"/>
    <col min="14307" max="14307" width="7.58333333333333" style="44" customWidth="1"/>
    <col min="14308" max="14308" width="7.83333333333333" style="44" customWidth="1"/>
    <col min="14309" max="14309" width="8.33333333333333" style="44" customWidth="1"/>
    <col min="14310" max="14311" width="10.0833333333333" style="44" customWidth="1"/>
    <col min="14312" max="14313" width="11.3333333333333" style="44" customWidth="1"/>
    <col min="14314" max="14314" width="10" style="44" customWidth="1"/>
    <col min="14315" max="14316" width="11.3333333333333" style="44" customWidth="1"/>
    <col min="14317" max="14317" width="18.1666666666667" style="44" customWidth="1"/>
    <col min="14318" max="14318" width="10.8333333333333" style="44" customWidth="1"/>
    <col min="14319" max="14319" width="7.58333333333333" style="44" customWidth="1"/>
    <col min="14320" max="14322" width="6.75" style="44" customWidth="1"/>
    <col min="14323" max="14323" width="7.41666666666667" style="44" customWidth="1"/>
    <col min="14324" max="14324" width="6.5" style="44" customWidth="1"/>
    <col min="14325" max="14325" width="16.3333333333333" style="44" customWidth="1"/>
    <col min="14326" max="14542" width="9" style="44"/>
    <col min="14543" max="14543" width="11.9166666666667" style="44" customWidth="1"/>
    <col min="14544" max="14544" width="6.16666666666667" style="44" customWidth="1"/>
    <col min="14545" max="14545" width="5.08333333333333" style="44" customWidth="1"/>
    <col min="14546" max="14546" width="32.6666666666667" style="44" customWidth="1"/>
    <col min="14547" max="14547" width="12" style="44" customWidth="1"/>
    <col min="14548" max="14548" width="7.58333333333333" style="44" customWidth="1"/>
    <col min="14549" max="14549" width="8.58333333333333" style="44" customWidth="1"/>
    <col min="14550" max="14550" width="7.41666666666667" style="44" customWidth="1"/>
    <col min="14551" max="14551" width="9.33333333333333" style="44" customWidth="1"/>
    <col min="14552" max="14552" width="10.1666666666667" style="44" customWidth="1"/>
    <col min="14553" max="14553" width="10.75" style="44" customWidth="1"/>
    <col min="14554" max="14562" width="9" style="44" hidden="1" customWidth="1"/>
    <col min="14563" max="14563" width="7.58333333333333" style="44" customWidth="1"/>
    <col min="14564" max="14564" width="7.83333333333333" style="44" customWidth="1"/>
    <col min="14565" max="14565" width="8.33333333333333" style="44" customWidth="1"/>
    <col min="14566" max="14567" width="10.0833333333333" style="44" customWidth="1"/>
    <col min="14568" max="14569" width="11.3333333333333" style="44" customWidth="1"/>
    <col min="14570" max="14570" width="10" style="44" customWidth="1"/>
    <col min="14571" max="14572" width="11.3333333333333" style="44" customWidth="1"/>
    <col min="14573" max="14573" width="18.1666666666667" style="44" customWidth="1"/>
    <col min="14574" max="14574" width="10.8333333333333" style="44" customWidth="1"/>
    <col min="14575" max="14575" width="7.58333333333333" style="44" customWidth="1"/>
    <col min="14576" max="14578" width="6.75" style="44" customWidth="1"/>
    <col min="14579" max="14579" width="7.41666666666667" style="44" customWidth="1"/>
    <col min="14580" max="14580" width="6.5" style="44" customWidth="1"/>
    <col min="14581" max="14581" width="16.3333333333333" style="44" customWidth="1"/>
    <col min="14582" max="14798" width="9" style="44"/>
    <col min="14799" max="14799" width="11.9166666666667" style="44" customWidth="1"/>
    <col min="14800" max="14800" width="6.16666666666667" style="44" customWidth="1"/>
    <col min="14801" max="14801" width="5.08333333333333" style="44" customWidth="1"/>
    <col min="14802" max="14802" width="32.6666666666667" style="44" customWidth="1"/>
    <col min="14803" max="14803" width="12" style="44" customWidth="1"/>
    <col min="14804" max="14804" width="7.58333333333333" style="44" customWidth="1"/>
    <col min="14805" max="14805" width="8.58333333333333" style="44" customWidth="1"/>
    <col min="14806" max="14806" width="7.41666666666667" style="44" customWidth="1"/>
    <col min="14807" max="14807" width="9.33333333333333" style="44" customWidth="1"/>
    <col min="14808" max="14808" width="10.1666666666667" style="44" customWidth="1"/>
    <col min="14809" max="14809" width="10.75" style="44" customWidth="1"/>
    <col min="14810" max="14818" width="9" style="44" hidden="1" customWidth="1"/>
    <col min="14819" max="14819" width="7.58333333333333" style="44" customWidth="1"/>
    <col min="14820" max="14820" width="7.83333333333333" style="44" customWidth="1"/>
    <col min="14821" max="14821" width="8.33333333333333" style="44" customWidth="1"/>
    <col min="14822" max="14823" width="10.0833333333333" style="44" customWidth="1"/>
    <col min="14824" max="14825" width="11.3333333333333" style="44" customWidth="1"/>
    <col min="14826" max="14826" width="10" style="44" customWidth="1"/>
    <col min="14827" max="14828" width="11.3333333333333" style="44" customWidth="1"/>
    <col min="14829" max="14829" width="18.1666666666667" style="44" customWidth="1"/>
    <col min="14830" max="14830" width="10.8333333333333" style="44" customWidth="1"/>
    <col min="14831" max="14831" width="7.58333333333333" style="44" customWidth="1"/>
    <col min="14832" max="14834" width="6.75" style="44" customWidth="1"/>
    <col min="14835" max="14835" width="7.41666666666667" style="44" customWidth="1"/>
    <col min="14836" max="14836" width="6.5" style="44" customWidth="1"/>
    <col min="14837" max="14837" width="16.3333333333333" style="44" customWidth="1"/>
    <col min="14838" max="15054" width="9" style="44"/>
    <col min="15055" max="15055" width="11.9166666666667" style="44" customWidth="1"/>
    <col min="15056" max="15056" width="6.16666666666667" style="44" customWidth="1"/>
    <col min="15057" max="15057" width="5.08333333333333" style="44" customWidth="1"/>
    <col min="15058" max="15058" width="32.6666666666667" style="44" customWidth="1"/>
    <col min="15059" max="15059" width="12" style="44" customWidth="1"/>
    <col min="15060" max="15060" width="7.58333333333333" style="44" customWidth="1"/>
    <col min="15061" max="15061" width="8.58333333333333" style="44" customWidth="1"/>
    <col min="15062" max="15062" width="7.41666666666667" style="44" customWidth="1"/>
    <col min="15063" max="15063" width="9.33333333333333" style="44" customWidth="1"/>
    <col min="15064" max="15064" width="10.1666666666667" style="44" customWidth="1"/>
    <col min="15065" max="15065" width="10.75" style="44" customWidth="1"/>
    <col min="15066" max="15074" width="9" style="44" hidden="1" customWidth="1"/>
    <col min="15075" max="15075" width="7.58333333333333" style="44" customWidth="1"/>
    <col min="15076" max="15076" width="7.83333333333333" style="44" customWidth="1"/>
    <col min="15077" max="15077" width="8.33333333333333" style="44" customWidth="1"/>
    <col min="15078" max="15079" width="10.0833333333333" style="44" customWidth="1"/>
    <col min="15080" max="15081" width="11.3333333333333" style="44" customWidth="1"/>
    <col min="15082" max="15082" width="10" style="44" customWidth="1"/>
    <col min="15083" max="15084" width="11.3333333333333" style="44" customWidth="1"/>
    <col min="15085" max="15085" width="18.1666666666667" style="44" customWidth="1"/>
    <col min="15086" max="15086" width="10.8333333333333" style="44" customWidth="1"/>
    <col min="15087" max="15087" width="7.58333333333333" style="44" customWidth="1"/>
    <col min="15088" max="15090" width="6.75" style="44" customWidth="1"/>
    <col min="15091" max="15091" width="7.41666666666667" style="44" customWidth="1"/>
    <col min="15092" max="15092" width="6.5" style="44" customWidth="1"/>
    <col min="15093" max="15093" width="16.3333333333333" style="44" customWidth="1"/>
    <col min="15094" max="15310" width="9" style="44"/>
    <col min="15311" max="15311" width="11.9166666666667" style="44" customWidth="1"/>
    <col min="15312" max="15312" width="6.16666666666667" style="44" customWidth="1"/>
    <col min="15313" max="15313" width="5.08333333333333" style="44" customWidth="1"/>
    <col min="15314" max="15314" width="32.6666666666667" style="44" customWidth="1"/>
    <col min="15315" max="15315" width="12" style="44" customWidth="1"/>
    <col min="15316" max="15316" width="7.58333333333333" style="44" customWidth="1"/>
    <col min="15317" max="15317" width="8.58333333333333" style="44" customWidth="1"/>
    <col min="15318" max="15318" width="7.41666666666667" style="44" customWidth="1"/>
    <col min="15319" max="15319" width="9.33333333333333" style="44" customWidth="1"/>
    <col min="15320" max="15320" width="10.1666666666667" style="44" customWidth="1"/>
    <col min="15321" max="15321" width="10.75" style="44" customWidth="1"/>
    <col min="15322" max="15330" width="9" style="44" hidden="1" customWidth="1"/>
    <col min="15331" max="15331" width="7.58333333333333" style="44" customWidth="1"/>
    <col min="15332" max="15332" width="7.83333333333333" style="44" customWidth="1"/>
    <col min="15333" max="15333" width="8.33333333333333" style="44" customWidth="1"/>
    <col min="15334" max="15335" width="10.0833333333333" style="44" customWidth="1"/>
    <col min="15336" max="15337" width="11.3333333333333" style="44" customWidth="1"/>
    <col min="15338" max="15338" width="10" style="44" customWidth="1"/>
    <col min="15339" max="15340" width="11.3333333333333" style="44" customWidth="1"/>
    <col min="15341" max="15341" width="18.1666666666667" style="44" customWidth="1"/>
    <col min="15342" max="15342" width="10.8333333333333" style="44" customWidth="1"/>
    <col min="15343" max="15343" width="7.58333333333333" style="44" customWidth="1"/>
    <col min="15344" max="15346" width="6.75" style="44" customWidth="1"/>
    <col min="15347" max="15347" width="7.41666666666667" style="44" customWidth="1"/>
    <col min="15348" max="15348" width="6.5" style="44" customWidth="1"/>
    <col min="15349" max="15349" width="16.3333333333333" style="44" customWidth="1"/>
    <col min="15350" max="15566" width="9" style="44"/>
    <col min="15567" max="15567" width="11.9166666666667" style="44" customWidth="1"/>
    <col min="15568" max="15568" width="6.16666666666667" style="44" customWidth="1"/>
    <col min="15569" max="15569" width="5.08333333333333" style="44" customWidth="1"/>
    <col min="15570" max="15570" width="32.6666666666667" style="44" customWidth="1"/>
    <col min="15571" max="15571" width="12" style="44" customWidth="1"/>
    <col min="15572" max="15572" width="7.58333333333333" style="44" customWidth="1"/>
    <col min="15573" max="15573" width="8.58333333333333" style="44" customWidth="1"/>
    <col min="15574" max="15574" width="7.41666666666667" style="44" customWidth="1"/>
    <col min="15575" max="15575" width="9.33333333333333" style="44" customWidth="1"/>
    <col min="15576" max="15576" width="10.1666666666667" style="44" customWidth="1"/>
    <col min="15577" max="15577" width="10.75" style="44" customWidth="1"/>
    <col min="15578" max="15586" width="9" style="44" hidden="1" customWidth="1"/>
    <col min="15587" max="15587" width="7.58333333333333" style="44" customWidth="1"/>
    <col min="15588" max="15588" width="7.83333333333333" style="44" customWidth="1"/>
    <col min="15589" max="15589" width="8.33333333333333" style="44" customWidth="1"/>
    <col min="15590" max="15591" width="10.0833333333333" style="44" customWidth="1"/>
    <col min="15592" max="15593" width="11.3333333333333" style="44" customWidth="1"/>
    <col min="15594" max="15594" width="10" style="44" customWidth="1"/>
    <col min="15595" max="15596" width="11.3333333333333" style="44" customWidth="1"/>
    <col min="15597" max="15597" width="18.1666666666667" style="44" customWidth="1"/>
    <col min="15598" max="15598" width="10.8333333333333" style="44" customWidth="1"/>
    <col min="15599" max="15599" width="7.58333333333333" style="44" customWidth="1"/>
    <col min="15600" max="15602" width="6.75" style="44" customWidth="1"/>
    <col min="15603" max="15603" width="7.41666666666667" style="44" customWidth="1"/>
    <col min="15604" max="15604" width="6.5" style="44" customWidth="1"/>
    <col min="15605" max="15605" width="16.3333333333333" style="44" customWidth="1"/>
    <col min="15606" max="15822" width="9" style="44"/>
    <col min="15823" max="15823" width="11.9166666666667" style="44" customWidth="1"/>
    <col min="15824" max="15824" width="6.16666666666667" style="44" customWidth="1"/>
    <col min="15825" max="15825" width="5.08333333333333" style="44" customWidth="1"/>
    <col min="15826" max="15826" width="32.6666666666667" style="44" customWidth="1"/>
    <col min="15827" max="15827" width="12" style="44" customWidth="1"/>
    <col min="15828" max="15828" width="7.58333333333333" style="44" customWidth="1"/>
    <col min="15829" max="15829" width="8.58333333333333" style="44" customWidth="1"/>
    <col min="15830" max="15830" width="7.41666666666667" style="44" customWidth="1"/>
    <col min="15831" max="15831" width="9.33333333333333" style="44" customWidth="1"/>
    <col min="15832" max="15832" width="10.1666666666667" style="44" customWidth="1"/>
    <col min="15833" max="15833" width="10.75" style="44" customWidth="1"/>
    <col min="15834" max="15842" width="9" style="44" hidden="1" customWidth="1"/>
    <col min="15843" max="15843" width="7.58333333333333" style="44" customWidth="1"/>
    <col min="15844" max="15844" width="7.83333333333333" style="44" customWidth="1"/>
    <col min="15845" max="15845" width="8.33333333333333" style="44" customWidth="1"/>
    <col min="15846" max="15847" width="10.0833333333333" style="44" customWidth="1"/>
    <col min="15848" max="15849" width="11.3333333333333" style="44" customWidth="1"/>
    <col min="15850" max="15850" width="10" style="44" customWidth="1"/>
    <col min="15851" max="15852" width="11.3333333333333" style="44" customWidth="1"/>
    <col min="15853" max="15853" width="18.1666666666667" style="44" customWidth="1"/>
    <col min="15854" max="15854" width="10.8333333333333" style="44" customWidth="1"/>
    <col min="15855" max="15855" width="7.58333333333333" style="44" customWidth="1"/>
    <col min="15856" max="15858" width="6.75" style="44" customWidth="1"/>
    <col min="15859" max="15859" width="7.41666666666667" style="44" customWidth="1"/>
    <col min="15860" max="15860" width="6.5" style="44" customWidth="1"/>
    <col min="15861" max="15861" width="16.3333333333333" style="44" customWidth="1"/>
    <col min="15862" max="16078" width="9" style="44"/>
    <col min="16079" max="16079" width="11.9166666666667" style="44" customWidth="1"/>
    <col min="16080" max="16080" width="6.16666666666667" style="44" customWidth="1"/>
    <col min="16081" max="16081" width="5.08333333333333" style="44" customWidth="1"/>
    <col min="16082" max="16082" width="32.6666666666667" style="44" customWidth="1"/>
    <col min="16083" max="16083" width="12" style="44" customWidth="1"/>
    <col min="16084" max="16084" width="7.58333333333333" style="44" customWidth="1"/>
    <col min="16085" max="16085" width="8.58333333333333" style="44" customWidth="1"/>
    <col min="16086" max="16086" width="7.41666666666667" style="44" customWidth="1"/>
    <col min="16087" max="16087" width="9.33333333333333" style="44" customWidth="1"/>
    <col min="16088" max="16088" width="10.1666666666667" style="44" customWidth="1"/>
    <col min="16089" max="16089" width="10.75" style="44" customWidth="1"/>
    <col min="16090" max="16098" width="9" style="44" hidden="1" customWidth="1"/>
    <col min="16099" max="16099" width="7.58333333333333" style="44" customWidth="1"/>
    <col min="16100" max="16100" width="7.83333333333333" style="44" customWidth="1"/>
    <col min="16101" max="16101" width="8.33333333333333" style="44" customWidth="1"/>
    <col min="16102" max="16103" width="10.0833333333333" style="44" customWidth="1"/>
    <col min="16104" max="16105" width="11.3333333333333" style="44" customWidth="1"/>
    <col min="16106" max="16106" width="10" style="44" customWidth="1"/>
    <col min="16107" max="16108" width="11.3333333333333" style="44" customWidth="1"/>
    <col min="16109" max="16109" width="18.1666666666667" style="44" customWidth="1"/>
    <col min="16110" max="16110" width="10.8333333333333" style="44" customWidth="1"/>
    <col min="16111" max="16111" width="7.58333333333333" style="44" customWidth="1"/>
    <col min="16112" max="16114" width="6.75" style="44" customWidth="1"/>
    <col min="16115" max="16115" width="7.41666666666667" style="44" customWidth="1"/>
    <col min="16116" max="16116" width="6.5" style="44" customWidth="1"/>
    <col min="16117" max="16117" width="16.3333333333333" style="44" customWidth="1"/>
    <col min="16118" max="16384" width="9" style="44"/>
  </cols>
  <sheetData>
    <row r="1" ht="53" customHeight="1" spans="1:10">
      <c r="A1" s="78" t="s">
        <v>21</v>
      </c>
      <c r="B1" s="78"/>
      <c r="C1" s="78"/>
      <c r="D1" s="78"/>
      <c r="E1" s="78"/>
      <c r="F1" s="78"/>
      <c r="G1" s="78"/>
      <c r="H1" s="78"/>
      <c r="I1" s="78"/>
      <c r="J1" s="78"/>
    </row>
    <row r="2" s="45" customFormat="1" ht="93.75" spans="1:10">
      <c r="A2" s="79" t="s">
        <v>22</v>
      </c>
      <c r="B2" s="79" t="s">
        <v>0</v>
      </c>
      <c r="C2" s="79" t="s">
        <v>23</v>
      </c>
      <c r="D2" s="80" t="s">
        <v>24</v>
      </c>
      <c r="E2" s="79" t="s">
        <v>25</v>
      </c>
      <c r="F2" s="79" t="s">
        <v>26</v>
      </c>
      <c r="G2" s="79" t="s">
        <v>27</v>
      </c>
      <c r="H2" s="79" t="s">
        <v>28</v>
      </c>
      <c r="I2" s="79" t="s">
        <v>29</v>
      </c>
      <c r="J2" s="79" t="s">
        <v>30</v>
      </c>
    </row>
    <row r="3" s="46" customFormat="1" ht="34" customHeight="1" spans="1:10">
      <c r="A3" s="62">
        <v>1</v>
      </c>
      <c r="B3" s="60" t="s">
        <v>18</v>
      </c>
      <c r="C3" s="60" t="s">
        <v>31</v>
      </c>
      <c r="D3" s="60" t="s">
        <v>32</v>
      </c>
      <c r="E3" s="60" t="s">
        <v>33</v>
      </c>
      <c r="F3" s="60">
        <v>12</v>
      </c>
      <c r="G3" s="62" t="s">
        <v>34</v>
      </c>
      <c r="H3" s="60" t="s">
        <v>35</v>
      </c>
      <c r="I3" s="60" t="s">
        <v>36</v>
      </c>
      <c r="J3" s="60"/>
    </row>
    <row r="4" s="46" customFormat="1" ht="34" customHeight="1" spans="1:10">
      <c r="A4" s="62">
        <v>2</v>
      </c>
      <c r="B4" s="60" t="s">
        <v>18</v>
      </c>
      <c r="C4" s="60" t="s">
        <v>37</v>
      </c>
      <c r="D4" s="63" t="s">
        <v>32</v>
      </c>
      <c r="E4" s="60" t="s">
        <v>33</v>
      </c>
      <c r="F4" s="60">
        <v>21</v>
      </c>
      <c r="G4" s="62" t="s">
        <v>34</v>
      </c>
      <c r="H4" s="60" t="s">
        <v>38</v>
      </c>
      <c r="I4" s="60"/>
      <c r="J4" s="60"/>
    </row>
    <row r="5" s="46" customFormat="1" ht="34" customHeight="1" spans="1:10">
      <c r="A5" s="62">
        <v>3</v>
      </c>
      <c r="B5" s="60" t="s">
        <v>18</v>
      </c>
      <c r="C5" s="60" t="s">
        <v>39</v>
      </c>
      <c r="D5" s="60" t="s">
        <v>40</v>
      </c>
      <c r="E5" s="60" t="s">
        <v>41</v>
      </c>
      <c r="F5" s="60">
        <v>26</v>
      </c>
      <c r="G5" s="62" t="s">
        <v>34</v>
      </c>
      <c r="H5" s="60" t="s">
        <v>35</v>
      </c>
      <c r="I5" s="60"/>
      <c r="J5" s="60"/>
    </row>
    <row r="6" s="46" customFormat="1" ht="34" customHeight="1" spans="1:10">
      <c r="A6" s="62">
        <v>4</v>
      </c>
      <c r="B6" s="60" t="s">
        <v>19</v>
      </c>
      <c r="C6" s="60" t="s">
        <v>42</v>
      </c>
      <c r="D6" s="60" t="s">
        <v>40</v>
      </c>
      <c r="E6" s="60" t="s">
        <v>41</v>
      </c>
      <c r="F6" s="60">
        <v>67</v>
      </c>
      <c r="G6" s="62" t="s">
        <v>34</v>
      </c>
      <c r="H6" s="60" t="s">
        <v>38</v>
      </c>
      <c r="I6" s="60"/>
      <c r="J6" s="60"/>
    </row>
    <row r="7" s="46" customFormat="1" ht="34" customHeight="1" spans="1:10">
      <c r="A7" s="62">
        <v>5</v>
      </c>
      <c r="B7" s="60" t="s">
        <v>19</v>
      </c>
      <c r="C7" s="60" t="s">
        <v>43</v>
      </c>
      <c r="D7" s="63" t="s">
        <v>32</v>
      </c>
      <c r="E7" s="60" t="s">
        <v>33</v>
      </c>
      <c r="F7" s="60">
        <v>16</v>
      </c>
      <c r="G7" s="62" t="s">
        <v>44</v>
      </c>
      <c r="H7" s="60"/>
      <c r="I7" s="60"/>
      <c r="J7" s="60"/>
    </row>
    <row r="8" s="46" customFormat="1" ht="34" customHeight="1" spans="1:10">
      <c r="A8" s="62">
        <v>6</v>
      </c>
      <c r="B8" s="60" t="s">
        <v>19</v>
      </c>
      <c r="C8" s="60" t="s">
        <v>45</v>
      </c>
      <c r="D8" s="60" t="s">
        <v>32</v>
      </c>
      <c r="E8" s="60" t="s">
        <v>33</v>
      </c>
      <c r="F8" s="60">
        <v>35</v>
      </c>
      <c r="G8" s="62" t="s">
        <v>44</v>
      </c>
      <c r="H8" s="60"/>
      <c r="I8" s="60"/>
      <c r="J8" s="60"/>
    </row>
    <row r="9" s="46" customFormat="1" ht="34" customHeight="1" spans="1:10">
      <c r="A9" s="62">
        <v>7</v>
      </c>
      <c r="B9" s="60" t="s">
        <v>19</v>
      </c>
      <c r="C9" s="60" t="s">
        <v>46</v>
      </c>
      <c r="D9" s="60" t="s">
        <v>32</v>
      </c>
      <c r="E9" s="60" t="s">
        <v>33</v>
      </c>
      <c r="F9" s="60">
        <v>61</v>
      </c>
      <c r="G9" s="62" t="s">
        <v>44</v>
      </c>
      <c r="H9" s="60"/>
      <c r="I9" s="60"/>
      <c r="J9" s="60"/>
    </row>
    <row r="10" s="46" customFormat="1" ht="34" customHeight="1" spans="1:10">
      <c r="A10" s="62">
        <v>8</v>
      </c>
      <c r="B10" s="60" t="s">
        <v>19</v>
      </c>
      <c r="C10" s="60" t="s">
        <v>47</v>
      </c>
      <c r="D10" s="60" t="s">
        <v>32</v>
      </c>
      <c r="E10" s="60" t="s">
        <v>33</v>
      </c>
      <c r="F10" s="60">
        <v>76</v>
      </c>
      <c r="G10" s="62" t="s">
        <v>44</v>
      </c>
      <c r="H10" s="60"/>
      <c r="I10" s="60"/>
      <c r="J10" s="60"/>
    </row>
    <row r="11" s="46" customFormat="1" ht="34" customHeight="1" spans="1:10">
      <c r="A11" s="62">
        <v>9</v>
      </c>
      <c r="B11" s="60" t="s">
        <v>19</v>
      </c>
      <c r="C11" s="60" t="s">
        <v>48</v>
      </c>
      <c r="D11" s="60" t="s">
        <v>40</v>
      </c>
      <c r="E11" s="60" t="s">
        <v>33</v>
      </c>
      <c r="F11" s="60">
        <v>25</v>
      </c>
      <c r="G11" s="62" t="s">
        <v>34</v>
      </c>
      <c r="H11" s="60" t="s">
        <v>35</v>
      </c>
      <c r="I11" s="60"/>
      <c r="J11" s="60"/>
    </row>
    <row r="12" s="46" customFormat="1" ht="34" customHeight="1" spans="1:10">
      <c r="A12" s="62">
        <v>10</v>
      </c>
      <c r="B12" s="60" t="s">
        <v>19</v>
      </c>
      <c r="C12" s="60" t="s">
        <v>49</v>
      </c>
      <c r="D12" s="60" t="s">
        <v>32</v>
      </c>
      <c r="E12" s="60" t="s">
        <v>33</v>
      </c>
      <c r="F12" s="60">
        <v>27</v>
      </c>
      <c r="G12" s="62" t="s">
        <v>34</v>
      </c>
      <c r="H12" s="60" t="s">
        <v>35</v>
      </c>
      <c r="I12" s="60"/>
      <c r="J12" s="60"/>
    </row>
    <row r="13" s="46" customFormat="1" ht="34" customHeight="1" spans="1:10">
      <c r="A13" s="62">
        <v>11</v>
      </c>
      <c r="B13" s="60" t="s">
        <v>19</v>
      </c>
      <c r="C13" s="60" t="s">
        <v>50</v>
      </c>
      <c r="D13" s="60" t="s">
        <v>40</v>
      </c>
      <c r="E13" s="60" t="s">
        <v>41</v>
      </c>
      <c r="F13" s="60">
        <v>30</v>
      </c>
      <c r="G13" s="62" t="s">
        <v>34</v>
      </c>
      <c r="H13" s="60" t="s">
        <v>35</v>
      </c>
      <c r="I13" s="60"/>
      <c r="J13" s="60"/>
    </row>
    <row r="14" s="46" customFormat="1" ht="34" customHeight="1" spans="1:10">
      <c r="A14" s="62">
        <v>12</v>
      </c>
      <c r="B14" s="60" t="s">
        <v>19</v>
      </c>
      <c r="C14" s="60" t="s">
        <v>51</v>
      </c>
      <c r="D14" s="63" t="s">
        <v>32</v>
      </c>
      <c r="E14" s="60" t="s">
        <v>33</v>
      </c>
      <c r="F14" s="60">
        <v>24</v>
      </c>
      <c r="G14" s="62" t="s">
        <v>34</v>
      </c>
      <c r="H14" s="60" t="s">
        <v>35</v>
      </c>
      <c r="I14" s="60"/>
      <c r="J14" s="60"/>
    </row>
    <row r="15" s="46" customFormat="1" ht="34" customHeight="1" spans="1:10">
      <c r="A15" s="62">
        <v>13</v>
      </c>
      <c r="B15" s="60" t="s">
        <v>19</v>
      </c>
      <c r="C15" s="60" t="s">
        <v>52</v>
      </c>
      <c r="D15" s="60" t="s">
        <v>32</v>
      </c>
      <c r="E15" s="60" t="s">
        <v>33</v>
      </c>
      <c r="F15" s="60">
        <v>17</v>
      </c>
      <c r="G15" s="62" t="s">
        <v>34</v>
      </c>
      <c r="H15" s="60" t="s">
        <v>35</v>
      </c>
      <c r="I15" s="60"/>
      <c r="J15" s="60"/>
    </row>
    <row r="16" s="46" customFormat="1" ht="34" customHeight="1" spans="1:10">
      <c r="A16" s="62">
        <v>14</v>
      </c>
      <c r="B16" s="60" t="s">
        <v>19</v>
      </c>
      <c r="C16" s="60" t="s">
        <v>53</v>
      </c>
      <c r="D16" s="60" t="s">
        <v>32</v>
      </c>
      <c r="E16" s="60" t="s">
        <v>33</v>
      </c>
      <c r="F16" s="60">
        <v>89</v>
      </c>
      <c r="G16" s="62" t="s">
        <v>34</v>
      </c>
      <c r="H16" s="60" t="s">
        <v>35</v>
      </c>
      <c r="I16" s="60"/>
      <c r="J16" s="60"/>
    </row>
    <row r="17" s="46" customFormat="1" ht="34" customHeight="1" spans="1:10">
      <c r="A17" s="62">
        <v>15</v>
      </c>
      <c r="B17" s="60" t="s">
        <v>19</v>
      </c>
      <c r="C17" s="60" t="s">
        <v>54</v>
      </c>
      <c r="D17" s="60" t="s">
        <v>32</v>
      </c>
      <c r="E17" s="60" t="s">
        <v>33</v>
      </c>
      <c r="F17" s="60">
        <v>92</v>
      </c>
      <c r="G17" s="62" t="s">
        <v>34</v>
      </c>
      <c r="H17" s="60" t="s">
        <v>35</v>
      </c>
      <c r="I17" s="60"/>
      <c r="J17" s="60"/>
    </row>
    <row r="18" s="46" customFormat="1" ht="34" customHeight="1" spans="1:10">
      <c r="A18" s="62">
        <v>16</v>
      </c>
      <c r="B18" s="60" t="s">
        <v>18</v>
      </c>
      <c r="C18" s="60" t="s">
        <v>55</v>
      </c>
      <c r="D18" s="60" t="s">
        <v>40</v>
      </c>
      <c r="E18" s="60" t="s">
        <v>41</v>
      </c>
      <c r="F18" s="60">
        <v>23</v>
      </c>
      <c r="G18" s="62" t="s">
        <v>34</v>
      </c>
      <c r="H18" s="60" t="s">
        <v>35</v>
      </c>
      <c r="I18" s="60"/>
      <c r="J18" s="60"/>
    </row>
    <row r="19" s="46" customFormat="1" ht="34" customHeight="1" spans="1:10">
      <c r="A19" s="62">
        <v>17</v>
      </c>
      <c r="B19" s="60" t="s">
        <v>18</v>
      </c>
      <c r="C19" s="60" t="s">
        <v>56</v>
      </c>
      <c r="D19" s="60" t="s">
        <v>32</v>
      </c>
      <c r="E19" s="60" t="s">
        <v>57</v>
      </c>
      <c r="F19" s="60">
        <v>7</v>
      </c>
      <c r="G19" s="62" t="s">
        <v>34</v>
      </c>
      <c r="H19" s="60" t="s">
        <v>35</v>
      </c>
      <c r="I19" s="60"/>
      <c r="J19" s="60"/>
    </row>
    <row r="20" s="46" customFormat="1" ht="34" customHeight="1" spans="1:10">
      <c r="A20" s="62">
        <v>18</v>
      </c>
      <c r="B20" s="60" t="s">
        <v>18</v>
      </c>
      <c r="C20" s="60" t="s">
        <v>58</v>
      </c>
      <c r="D20" s="60" t="s">
        <v>32</v>
      </c>
      <c r="E20" s="60" t="s">
        <v>33</v>
      </c>
      <c r="F20" s="60">
        <v>22</v>
      </c>
      <c r="G20" s="62" t="s">
        <v>34</v>
      </c>
      <c r="H20" s="60" t="s">
        <v>35</v>
      </c>
      <c r="I20" s="60"/>
      <c r="J20" s="60"/>
    </row>
    <row r="21" s="46" customFormat="1" ht="34" customHeight="1" spans="1:10">
      <c r="A21" s="62">
        <v>19</v>
      </c>
      <c r="B21" s="60" t="s">
        <v>18</v>
      </c>
      <c r="C21" s="60" t="s">
        <v>59</v>
      </c>
      <c r="D21" s="60" t="s">
        <v>32</v>
      </c>
      <c r="E21" s="60" t="s">
        <v>33</v>
      </c>
      <c r="F21" s="60">
        <v>25</v>
      </c>
      <c r="G21" s="62" t="s">
        <v>34</v>
      </c>
      <c r="H21" s="60" t="s">
        <v>38</v>
      </c>
      <c r="I21" s="60"/>
      <c r="J21" s="60"/>
    </row>
    <row r="22" s="46" customFormat="1" ht="34" customHeight="1" spans="1:10">
      <c r="A22" s="62">
        <v>20</v>
      </c>
      <c r="B22" s="60" t="s">
        <v>18</v>
      </c>
      <c r="C22" s="60" t="s">
        <v>60</v>
      </c>
      <c r="D22" s="60" t="s">
        <v>32</v>
      </c>
      <c r="E22" s="60" t="s">
        <v>33</v>
      </c>
      <c r="F22" s="60">
        <v>24</v>
      </c>
      <c r="G22" s="62" t="s">
        <v>34</v>
      </c>
      <c r="H22" s="60" t="s">
        <v>35</v>
      </c>
      <c r="I22" s="60"/>
      <c r="J22" s="60"/>
    </row>
    <row r="23" s="46" customFormat="1" ht="34" customHeight="1" spans="1:10">
      <c r="A23" s="62">
        <v>21</v>
      </c>
      <c r="B23" s="60" t="s">
        <v>18</v>
      </c>
      <c r="C23" s="60" t="s">
        <v>61</v>
      </c>
      <c r="D23" s="60" t="s">
        <v>32</v>
      </c>
      <c r="E23" s="60" t="s">
        <v>33</v>
      </c>
      <c r="F23" s="60">
        <v>60</v>
      </c>
      <c r="G23" s="62" t="s">
        <v>34</v>
      </c>
      <c r="H23" s="60" t="s">
        <v>38</v>
      </c>
      <c r="I23" s="60"/>
      <c r="J23" s="60"/>
    </row>
    <row r="24" s="46" customFormat="1" ht="34" customHeight="1" spans="1:10">
      <c r="A24" s="62">
        <v>22</v>
      </c>
      <c r="B24" s="60" t="s">
        <v>18</v>
      </c>
      <c r="C24" s="60" t="s">
        <v>62</v>
      </c>
      <c r="D24" s="60" t="s">
        <v>32</v>
      </c>
      <c r="E24" s="60" t="s">
        <v>33</v>
      </c>
      <c r="F24" s="60">
        <v>50</v>
      </c>
      <c r="G24" s="62" t="s">
        <v>34</v>
      </c>
      <c r="H24" s="60" t="s">
        <v>35</v>
      </c>
      <c r="I24" s="60"/>
      <c r="J24" s="60"/>
    </row>
    <row r="25" s="46" customFormat="1" ht="34" customHeight="1" spans="1:10">
      <c r="A25" s="62">
        <v>23</v>
      </c>
      <c r="B25" s="60" t="s">
        <v>18</v>
      </c>
      <c r="C25" s="60" t="s">
        <v>63</v>
      </c>
      <c r="D25" s="60" t="s">
        <v>32</v>
      </c>
      <c r="E25" s="60" t="s">
        <v>33</v>
      </c>
      <c r="F25" s="60">
        <v>30</v>
      </c>
      <c r="G25" s="62" t="s">
        <v>34</v>
      </c>
      <c r="H25" s="60" t="s">
        <v>38</v>
      </c>
      <c r="I25" s="60"/>
      <c r="J25" s="60"/>
    </row>
    <row r="26" s="46" customFormat="1" ht="34" customHeight="1" spans="1:10">
      <c r="A26" s="62">
        <v>24</v>
      </c>
      <c r="B26" s="60" t="s">
        <v>18</v>
      </c>
      <c r="C26" s="60" t="s">
        <v>64</v>
      </c>
      <c r="D26" s="60" t="s">
        <v>65</v>
      </c>
      <c r="E26" s="60" t="s">
        <v>33</v>
      </c>
      <c r="F26" s="60">
        <v>24</v>
      </c>
      <c r="G26" s="62" t="s">
        <v>34</v>
      </c>
      <c r="H26" s="60" t="s">
        <v>38</v>
      </c>
      <c r="I26" s="60"/>
      <c r="J26" s="60"/>
    </row>
    <row r="27" s="46" customFormat="1" ht="34" customHeight="1" spans="1:10">
      <c r="A27" s="62">
        <v>25</v>
      </c>
      <c r="B27" s="60" t="s">
        <v>18</v>
      </c>
      <c r="C27" s="60" t="s">
        <v>66</v>
      </c>
      <c r="D27" s="63" t="s">
        <v>32</v>
      </c>
      <c r="E27" s="60" t="s">
        <v>33</v>
      </c>
      <c r="F27" s="60">
        <v>12</v>
      </c>
      <c r="G27" s="62" t="s">
        <v>34</v>
      </c>
      <c r="H27" s="60" t="s">
        <v>38</v>
      </c>
      <c r="I27" s="60"/>
      <c r="J27" s="60"/>
    </row>
    <row r="28" s="46" customFormat="1" ht="34" customHeight="1" spans="1:10">
      <c r="A28" s="62">
        <v>26</v>
      </c>
      <c r="B28" s="60" t="s">
        <v>18</v>
      </c>
      <c r="C28" s="60" t="s">
        <v>67</v>
      </c>
      <c r="D28" s="60" t="s">
        <v>32</v>
      </c>
      <c r="E28" s="60" t="s">
        <v>33</v>
      </c>
      <c r="F28" s="60">
        <v>21</v>
      </c>
      <c r="G28" s="62" t="s">
        <v>34</v>
      </c>
      <c r="H28" s="60" t="s">
        <v>38</v>
      </c>
      <c r="I28" s="60"/>
      <c r="J28" s="60"/>
    </row>
    <row r="29" s="46" customFormat="1" ht="34" customHeight="1" spans="1:10">
      <c r="A29" s="62">
        <v>27</v>
      </c>
      <c r="B29" s="60" t="s">
        <v>18</v>
      </c>
      <c r="C29" s="60" t="s">
        <v>68</v>
      </c>
      <c r="D29" s="60" t="s">
        <v>32</v>
      </c>
      <c r="E29" s="60" t="s">
        <v>33</v>
      </c>
      <c r="F29" s="60">
        <v>19</v>
      </c>
      <c r="G29" s="62" t="s">
        <v>34</v>
      </c>
      <c r="H29" s="60" t="s">
        <v>38</v>
      </c>
      <c r="I29" s="60"/>
      <c r="J29" s="60"/>
    </row>
    <row r="30" s="46" customFormat="1" ht="34" customHeight="1" spans="1:10">
      <c r="A30" s="62">
        <v>28</v>
      </c>
      <c r="B30" s="60" t="s">
        <v>18</v>
      </c>
      <c r="C30" s="60" t="s">
        <v>69</v>
      </c>
      <c r="D30" s="60" t="s">
        <v>32</v>
      </c>
      <c r="E30" s="60" t="s">
        <v>33</v>
      </c>
      <c r="F30" s="60">
        <v>17</v>
      </c>
      <c r="G30" s="62" t="s">
        <v>34</v>
      </c>
      <c r="H30" s="60" t="s">
        <v>38</v>
      </c>
      <c r="I30" s="60"/>
      <c r="J30" s="60"/>
    </row>
    <row r="31" s="46" customFormat="1" ht="34" customHeight="1" spans="1:10">
      <c r="A31" s="62">
        <v>29</v>
      </c>
      <c r="B31" s="60" t="s">
        <v>18</v>
      </c>
      <c r="C31" s="60" t="s">
        <v>70</v>
      </c>
      <c r="D31" s="60" t="s">
        <v>32</v>
      </c>
      <c r="E31" s="60" t="s">
        <v>33</v>
      </c>
      <c r="F31" s="60">
        <v>27</v>
      </c>
      <c r="G31" s="62" t="s">
        <v>34</v>
      </c>
      <c r="H31" s="60" t="s">
        <v>38</v>
      </c>
      <c r="I31" s="60"/>
      <c r="J31" s="60"/>
    </row>
    <row r="32" s="46" customFormat="1" ht="34" customHeight="1" spans="1:10">
      <c r="A32" s="62">
        <v>30</v>
      </c>
      <c r="B32" s="60" t="s">
        <v>18</v>
      </c>
      <c r="C32" s="60" t="s">
        <v>71</v>
      </c>
      <c r="D32" s="60" t="s">
        <v>40</v>
      </c>
      <c r="E32" s="60" t="s">
        <v>41</v>
      </c>
      <c r="F32" s="60">
        <v>120</v>
      </c>
      <c r="G32" s="62" t="s">
        <v>34</v>
      </c>
      <c r="H32" s="60" t="s">
        <v>35</v>
      </c>
      <c r="I32" s="60"/>
      <c r="J32" s="60"/>
    </row>
    <row r="33" s="46" customFormat="1" ht="34" customHeight="1" spans="1:10">
      <c r="A33" s="62">
        <v>31</v>
      </c>
      <c r="B33" s="60" t="s">
        <v>18</v>
      </c>
      <c r="C33" s="60" t="s">
        <v>72</v>
      </c>
      <c r="D33" s="60" t="s">
        <v>40</v>
      </c>
      <c r="E33" s="60" t="s">
        <v>41</v>
      </c>
      <c r="F33" s="60">
        <v>10</v>
      </c>
      <c r="G33" s="62" t="s">
        <v>34</v>
      </c>
      <c r="H33" s="60" t="s">
        <v>35</v>
      </c>
      <c r="I33" s="60"/>
      <c r="J33" s="60"/>
    </row>
    <row r="34" s="46" customFormat="1" ht="34" customHeight="1" spans="1:10">
      <c r="A34" s="62">
        <v>32</v>
      </c>
      <c r="B34" s="60" t="s">
        <v>18</v>
      </c>
      <c r="C34" s="60" t="s">
        <v>73</v>
      </c>
      <c r="D34" s="60" t="s">
        <v>32</v>
      </c>
      <c r="E34" s="60" t="s">
        <v>33</v>
      </c>
      <c r="F34" s="60">
        <v>14</v>
      </c>
      <c r="G34" s="62" t="s">
        <v>34</v>
      </c>
      <c r="H34" s="60" t="s">
        <v>38</v>
      </c>
      <c r="I34" s="60"/>
      <c r="J34" s="60"/>
    </row>
    <row r="35" s="46" customFormat="1" ht="34" customHeight="1" spans="1:10">
      <c r="A35" s="62">
        <v>33</v>
      </c>
      <c r="B35" s="60" t="s">
        <v>18</v>
      </c>
      <c r="C35" s="60" t="s">
        <v>74</v>
      </c>
      <c r="D35" s="60" t="s">
        <v>32</v>
      </c>
      <c r="E35" s="60" t="s">
        <v>33</v>
      </c>
      <c r="F35" s="60">
        <v>19</v>
      </c>
      <c r="G35" s="62" t="s">
        <v>34</v>
      </c>
      <c r="H35" s="60" t="s">
        <v>38</v>
      </c>
      <c r="I35" s="60"/>
      <c r="J35" s="60"/>
    </row>
    <row r="36" s="46" customFormat="1" ht="34" customHeight="1" spans="1:10">
      <c r="A36" s="62">
        <v>34</v>
      </c>
      <c r="B36" s="60" t="s">
        <v>18</v>
      </c>
      <c r="C36" s="60" t="s">
        <v>75</v>
      </c>
      <c r="D36" s="63" t="s">
        <v>65</v>
      </c>
      <c r="E36" s="60" t="s">
        <v>33</v>
      </c>
      <c r="F36" s="60">
        <v>36</v>
      </c>
      <c r="G36" s="62" t="s">
        <v>34</v>
      </c>
      <c r="H36" s="60" t="s">
        <v>38</v>
      </c>
      <c r="I36" s="60"/>
      <c r="J36" s="60"/>
    </row>
    <row r="37" s="46" customFormat="1" ht="34" customHeight="1" spans="1:10">
      <c r="A37" s="62">
        <v>35</v>
      </c>
      <c r="B37" s="60" t="s">
        <v>18</v>
      </c>
      <c r="C37" s="60" t="s">
        <v>76</v>
      </c>
      <c r="D37" s="60" t="s">
        <v>40</v>
      </c>
      <c r="E37" s="60" t="s">
        <v>41</v>
      </c>
      <c r="F37" s="60">
        <v>59</v>
      </c>
      <c r="G37" s="62" t="s">
        <v>34</v>
      </c>
      <c r="H37" s="60" t="s">
        <v>35</v>
      </c>
      <c r="I37" s="60"/>
      <c r="J37" s="60"/>
    </row>
    <row r="38" s="46" customFormat="1" ht="34" customHeight="1" spans="1:10">
      <c r="A38" s="62">
        <v>36</v>
      </c>
      <c r="B38" s="60" t="s">
        <v>18</v>
      </c>
      <c r="C38" s="60" t="s">
        <v>77</v>
      </c>
      <c r="D38" s="60" t="s">
        <v>32</v>
      </c>
      <c r="E38" s="60" t="s">
        <v>33</v>
      </c>
      <c r="F38" s="60">
        <v>13</v>
      </c>
      <c r="G38" s="62" t="s">
        <v>34</v>
      </c>
      <c r="H38" s="60" t="s">
        <v>38</v>
      </c>
      <c r="I38" s="60"/>
      <c r="J38" s="60"/>
    </row>
    <row r="39" s="46" customFormat="1" ht="34" customHeight="1" spans="1:10">
      <c r="A39" s="62">
        <v>37</v>
      </c>
      <c r="B39" s="60" t="s">
        <v>18</v>
      </c>
      <c r="C39" s="60" t="s">
        <v>78</v>
      </c>
      <c r="D39" s="60" t="s">
        <v>32</v>
      </c>
      <c r="E39" s="60" t="s">
        <v>33</v>
      </c>
      <c r="F39" s="60">
        <v>28</v>
      </c>
      <c r="G39" s="62" t="s">
        <v>34</v>
      </c>
      <c r="H39" s="60" t="s">
        <v>38</v>
      </c>
      <c r="I39" s="60"/>
      <c r="J39" s="60"/>
    </row>
    <row r="40" s="46" customFormat="1" ht="34" customHeight="1" spans="1:10">
      <c r="A40" s="62">
        <v>38</v>
      </c>
      <c r="B40" s="60" t="s">
        <v>18</v>
      </c>
      <c r="C40" s="60" t="s">
        <v>79</v>
      </c>
      <c r="D40" s="60" t="s">
        <v>40</v>
      </c>
      <c r="E40" s="60" t="s">
        <v>41</v>
      </c>
      <c r="F40" s="60">
        <v>77</v>
      </c>
      <c r="G40" s="62" t="s">
        <v>34</v>
      </c>
      <c r="H40" s="60" t="s">
        <v>35</v>
      </c>
      <c r="I40" s="60"/>
      <c r="J40" s="60"/>
    </row>
    <row r="41" s="46" customFormat="1" ht="34" customHeight="1" spans="1:10">
      <c r="A41" s="62">
        <v>39</v>
      </c>
      <c r="B41" s="60" t="s">
        <v>18</v>
      </c>
      <c r="C41" s="60" t="s">
        <v>80</v>
      </c>
      <c r="D41" s="60" t="s">
        <v>32</v>
      </c>
      <c r="E41" s="60" t="s">
        <v>33</v>
      </c>
      <c r="F41" s="60">
        <v>26</v>
      </c>
      <c r="G41" s="62" t="s">
        <v>34</v>
      </c>
      <c r="H41" s="60" t="s">
        <v>35</v>
      </c>
      <c r="I41" s="60"/>
      <c r="J41" s="60"/>
    </row>
    <row r="42" s="46" customFormat="1" ht="34" customHeight="1" spans="1:10">
      <c r="A42" s="62">
        <v>40</v>
      </c>
      <c r="B42" s="60" t="s">
        <v>18</v>
      </c>
      <c r="C42" s="60" t="s">
        <v>81</v>
      </c>
      <c r="D42" s="60" t="s">
        <v>32</v>
      </c>
      <c r="E42" s="60" t="s">
        <v>33</v>
      </c>
      <c r="F42" s="60">
        <v>50</v>
      </c>
      <c r="G42" s="62" t="s">
        <v>34</v>
      </c>
      <c r="H42" s="60" t="s">
        <v>35</v>
      </c>
      <c r="I42" s="60"/>
      <c r="J42" s="60"/>
    </row>
    <row r="43" s="46" customFormat="1" ht="34" customHeight="1" spans="1:10">
      <c r="A43" s="62">
        <v>41</v>
      </c>
      <c r="B43" s="60" t="s">
        <v>18</v>
      </c>
      <c r="C43" s="60" t="s">
        <v>82</v>
      </c>
      <c r="D43" s="60" t="s">
        <v>32</v>
      </c>
      <c r="E43" s="60" t="s">
        <v>33</v>
      </c>
      <c r="F43" s="60">
        <v>54</v>
      </c>
      <c r="G43" s="62" t="s">
        <v>34</v>
      </c>
      <c r="H43" s="60" t="s">
        <v>35</v>
      </c>
      <c r="I43" s="60"/>
      <c r="J43" s="60"/>
    </row>
    <row r="44" s="46" customFormat="1" ht="34" customHeight="1" spans="1:10">
      <c r="A44" s="62">
        <v>42</v>
      </c>
      <c r="B44" s="60" t="s">
        <v>18</v>
      </c>
      <c r="C44" s="60" t="s">
        <v>83</v>
      </c>
      <c r="D44" s="60" t="s">
        <v>32</v>
      </c>
      <c r="E44" s="60" t="s">
        <v>33</v>
      </c>
      <c r="F44" s="60">
        <v>70</v>
      </c>
      <c r="G44" s="62" t="s">
        <v>34</v>
      </c>
      <c r="H44" s="60" t="s">
        <v>35</v>
      </c>
      <c r="I44" s="60"/>
      <c r="J44" s="60"/>
    </row>
    <row r="45" s="46" customFormat="1" ht="34" customHeight="1" spans="1:10">
      <c r="A45" s="62">
        <v>43</v>
      </c>
      <c r="B45" s="60" t="s">
        <v>18</v>
      </c>
      <c r="C45" s="60" t="s">
        <v>84</v>
      </c>
      <c r="D45" s="60" t="s">
        <v>32</v>
      </c>
      <c r="E45" s="60" t="s">
        <v>33</v>
      </c>
      <c r="F45" s="60">
        <v>120</v>
      </c>
      <c r="G45" s="62" t="s">
        <v>34</v>
      </c>
      <c r="H45" s="60" t="s">
        <v>35</v>
      </c>
      <c r="I45" s="60"/>
      <c r="J45" s="60"/>
    </row>
    <row r="46" s="46" customFormat="1" ht="34" customHeight="1" spans="1:10">
      <c r="A46" s="62">
        <v>44</v>
      </c>
      <c r="B46" s="60" t="s">
        <v>18</v>
      </c>
      <c r="C46" s="60" t="s">
        <v>85</v>
      </c>
      <c r="D46" s="60" t="s">
        <v>32</v>
      </c>
      <c r="E46" s="60" t="s">
        <v>33</v>
      </c>
      <c r="F46" s="60">
        <v>80</v>
      </c>
      <c r="G46" s="62" t="s">
        <v>44</v>
      </c>
      <c r="H46" s="60"/>
      <c r="I46" s="60"/>
      <c r="J46" s="60"/>
    </row>
    <row r="47" s="46" customFormat="1" ht="34" customHeight="1" spans="1:10">
      <c r="A47" s="62">
        <v>45</v>
      </c>
      <c r="B47" s="60" t="s">
        <v>18</v>
      </c>
      <c r="C47" s="60" t="s">
        <v>86</v>
      </c>
      <c r="D47" s="60" t="s">
        <v>65</v>
      </c>
      <c r="E47" s="60" t="s">
        <v>33</v>
      </c>
      <c r="F47" s="60">
        <v>63</v>
      </c>
      <c r="G47" s="62" t="s">
        <v>34</v>
      </c>
      <c r="H47" s="60" t="s">
        <v>38</v>
      </c>
      <c r="I47" s="60"/>
      <c r="J47" s="60"/>
    </row>
    <row r="48" s="46" customFormat="1" ht="34" customHeight="1" spans="1:10">
      <c r="A48" s="62">
        <v>46</v>
      </c>
      <c r="B48" s="60" t="s">
        <v>18</v>
      </c>
      <c r="C48" s="60" t="s">
        <v>87</v>
      </c>
      <c r="D48" s="60" t="s">
        <v>32</v>
      </c>
      <c r="E48" s="60" t="s">
        <v>33</v>
      </c>
      <c r="F48" s="60">
        <v>48</v>
      </c>
      <c r="G48" s="62" t="s">
        <v>34</v>
      </c>
      <c r="H48" s="60" t="s">
        <v>38</v>
      </c>
      <c r="I48" s="60"/>
      <c r="J48" s="60"/>
    </row>
    <row r="49" s="46" customFormat="1" ht="34" customHeight="1" spans="1:10">
      <c r="A49" s="62">
        <v>47</v>
      </c>
      <c r="B49" s="60" t="s">
        <v>18</v>
      </c>
      <c r="C49" s="60" t="s">
        <v>88</v>
      </c>
      <c r="D49" s="60" t="s">
        <v>32</v>
      </c>
      <c r="E49" s="60" t="s">
        <v>33</v>
      </c>
      <c r="F49" s="60">
        <v>21</v>
      </c>
      <c r="G49" s="62" t="s">
        <v>34</v>
      </c>
      <c r="H49" s="60" t="s">
        <v>38</v>
      </c>
      <c r="I49" s="60"/>
      <c r="J49" s="60"/>
    </row>
    <row r="50" s="46" customFormat="1" ht="34" customHeight="1" spans="1:10">
      <c r="A50" s="62">
        <v>48</v>
      </c>
      <c r="B50" s="60" t="s">
        <v>18</v>
      </c>
      <c r="C50" s="60" t="s">
        <v>89</v>
      </c>
      <c r="D50" s="60" t="s">
        <v>32</v>
      </c>
      <c r="E50" s="60" t="s">
        <v>33</v>
      </c>
      <c r="F50" s="60">
        <v>50</v>
      </c>
      <c r="G50" s="62" t="s">
        <v>34</v>
      </c>
      <c r="H50" s="60" t="s">
        <v>38</v>
      </c>
      <c r="I50" s="60"/>
      <c r="J50" s="60"/>
    </row>
    <row r="51" s="46" customFormat="1" ht="34" customHeight="1" spans="1:10">
      <c r="A51" s="62">
        <v>49</v>
      </c>
      <c r="B51" s="60" t="s">
        <v>18</v>
      </c>
      <c r="C51" s="60" t="s">
        <v>90</v>
      </c>
      <c r="D51" s="60" t="s">
        <v>32</v>
      </c>
      <c r="E51" s="60" t="s">
        <v>33</v>
      </c>
      <c r="F51" s="60">
        <v>37</v>
      </c>
      <c r="G51" s="62" t="s">
        <v>44</v>
      </c>
      <c r="H51" s="60"/>
      <c r="I51" s="60"/>
      <c r="J51" s="60"/>
    </row>
    <row r="52" s="46" customFormat="1" ht="34" customHeight="1" spans="1:10">
      <c r="A52" s="62">
        <v>50</v>
      </c>
      <c r="B52" s="60" t="s">
        <v>18</v>
      </c>
      <c r="C52" s="60" t="s">
        <v>91</v>
      </c>
      <c r="D52" s="60" t="s">
        <v>32</v>
      </c>
      <c r="E52" s="60" t="s">
        <v>33</v>
      </c>
      <c r="F52" s="60">
        <v>21</v>
      </c>
      <c r="G52" s="62" t="s">
        <v>34</v>
      </c>
      <c r="H52" s="60" t="s">
        <v>35</v>
      </c>
      <c r="I52" s="60"/>
      <c r="J52" s="60"/>
    </row>
    <row r="53" s="46" customFormat="1" ht="34" customHeight="1" spans="1:10">
      <c r="A53" s="62">
        <v>51</v>
      </c>
      <c r="B53" s="60" t="s">
        <v>18</v>
      </c>
      <c r="C53" s="60" t="s">
        <v>92</v>
      </c>
      <c r="D53" s="60" t="s">
        <v>32</v>
      </c>
      <c r="E53" s="60" t="s">
        <v>33</v>
      </c>
      <c r="F53" s="60">
        <v>40</v>
      </c>
      <c r="G53" s="62" t="s">
        <v>34</v>
      </c>
      <c r="H53" s="60" t="s">
        <v>35</v>
      </c>
      <c r="I53" s="60"/>
      <c r="J53" s="60"/>
    </row>
    <row r="54" s="46" customFormat="1" ht="34" customHeight="1" spans="1:10">
      <c r="A54" s="62">
        <v>52</v>
      </c>
      <c r="B54" s="60" t="s">
        <v>18</v>
      </c>
      <c r="C54" s="60" t="s">
        <v>93</v>
      </c>
      <c r="D54" s="60" t="s">
        <v>32</v>
      </c>
      <c r="E54" s="60" t="s">
        <v>33</v>
      </c>
      <c r="F54" s="60">
        <v>30</v>
      </c>
      <c r="G54" s="62" t="s">
        <v>34</v>
      </c>
      <c r="H54" s="60" t="s">
        <v>38</v>
      </c>
      <c r="I54" s="60"/>
      <c r="J54" s="60"/>
    </row>
    <row r="55" s="46" customFormat="1" ht="34" customHeight="1" spans="1:10">
      <c r="A55" s="62">
        <v>53</v>
      </c>
      <c r="B55" s="60" t="s">
        <v>18</v>
      </c>
      <c r="C55" s="60" t="s">
        <v>94</v>
      </c>
      <c r="D55" s="60" t="s">
        <v>32</v>
      </c>
      <c r="E55" s="60" t="s">
        <v>33</v>
      </c>
      <c r="F55" s="60">
        <v>17</v>
      </c>
      <c r="G55" s="62" t="s">
        <v>34</v>
      </c>
      <c r="H55" s="60" t="s">
        <v>38</v>
      </c>
      <c r="I55" s="60"/>
      <c r="J55" s="60"/>
    </row>
    <row r="56" s="46" customFormat="1" ht="34" customHeight="1" spans="1:10">
      <c r="A56" s="62">
        <v>54</v>
      </c>
      <c r="B56" s="60" t="s">
        <v>18</v>
      </c>
      <c r="C56" s="60" t="s">
        <v>95</v>
      </c>
      <c r="D56" s="60" t="s">
        <v>40</v>
      </c>
      <c r="E56" s="60" t="s">
        <v>33</v>
      </c>
      <c r="F56" s="60">
        <v>9</v>
      </c>
      <c r="G56" s="62" t="s">
        <v>34</v>
      </c>
      <c r="H56" s="60" t="s">
        <v>38</v>
      </c>
      <c r="I56" s="60"/>
      <c r="J56" s="60"/>
    </row>
    <row r="57" s="46" customFormat="1" ht="34" customHeight="1" spans="1:10">
      <c r="A57" s="62">
        <v>55</v>
      </c>
      <c r="B57" s="60" t="s">
        <v>18</v>
      </c>
      <c r="C57" s="60" t="s">
        <v>96</v>
      </c>
      <c r="D57" s="63" t="s">
        <v>32</v>
      </c>
      <c r="E57" s="60" t="s">
        <v>33</v>
      </c>
      <c r="F57" s="60">
        <v>16</v>
      </c>
      <c r="G57" s="62" t="s">
        <v>44</v>
      </c>
      <c r="H57" s="60"/>
      <c r="I57" s="60"/>
      <c r="J57" s="60"/>
    </row>
    <row r="58" s="46" customFormat="1" ht="34" customHeight="1" spans="1:10">
      <c r="A58" s="62">
        <v>56</v>
      </c>
      <c r="B58" s="60" t="s">
        <v>18</v>
      </c>
      <c r="C58" s="60" t="s">
        <v>97</v>
      </c>
      <c r="D58" s="60" t="s">
        <v>32</v>
      </c>
      <c r="E58" s="60" t="s">
        <v>33</v>
      </c>
      <c r="F58" s="60">
        <v>11</v>
      </c>
      <c r="G58" s="62" t="s">
        <v>34</v>
      </c>
      <c r="H58" s="60" t="s">
        <v>38</v>
      </c>
      <c r="I58" s="60"/>
      <c r="J58" s="60"/>
    </row>
    <row r="59" s="46" customFormat="1" ht="34" customHeight="1" spans="1:10">
      <c r="A59" s="62">
        <v>57</v>
      </c>
      <c r="B59" s="60" t="s">
        <v>18</v>
      </c>
      <c r="C59" s="60" t="s">
        <v>98</v>
      </c>
      <c r="D59" s="60" t="s">
        <v>32</v>
      </c>
      <c r="E59" s="60" t="s">
        <v>33</v>
      </c>
      <c r="F59" s="60">
        <v>16</v>
      </c>
      <c r="G59" s="62" t="s">
        <v>34</v>
      </c>
      <c r="H59" s="60" t="s">
        <v>38</v>
      </c>
      <c r="I59" s="60"/>
      <c r="J59" s="60"/>
    </row>
    <row r="60" s="46" customFormat="1" ht="34" customHeight="1" spans="1:10">
      <c r="A60" s="62">
        <v>58</v>
      </c>
      <c r="B60" s="60" t="s">
        <v>18</v>
      </c>
      <c r="C60" s="60" t="s">
        <v>99</v>
      </c>
      <c r="D60" s="60" t="s">
        <v>32</v>
      </c>
      <c r="E60" s="60" t="s">
        <v>33</v>
      </c>
      <c r="F60" s="60">
        <v>61</v>
      </c>
      <c r="G60" s="62" t="s">
        <v>34</v>
      </c>
      <c r="H60" s="60" t="s">
        <v>35</v>
      </c>
      <c r="I60" s="60"/>
      <c r="J60" s="60"/>
    </row>
    <row r="61" s="46" customFormat="1" ht="34" customHeight="1" spans="1:10">
      <c r="A61" s="62">
        <v>59</v>
      </c>
      <c r="B61" s="60" t="s">
        <v>18</v>
      </c>
      <c r="C61" s="60" t="s">
        <v>100</v>
      </c>
      <c r="D61" s="60" t="s">
        <v>32</v>
      </c>
      <c r="E61" s="60" t="s">
        <v>33</v>
      </c>
      <c r="F61" s="60">
        <v>20</v>
      </c>
      <c r="G61" s="62" t="s">
        <v>44</v>
      </c>
      <c r="H61" s="60"/>
      <c r="I61" s="60"/>
      <c r="J61" s="60"/>
    </row>
    <row r="62" s="46" customFormat="1" ht="34" customHeight="1" spans="1:10">
      <c r="A62" s="62">
        <v>60</v>
      </c>
      <c r="B62" s="60" t="s">
        <v>18</v>
      </c>
      <c r="C62" s="60" t="s">
        <v>101</v>
      </c>
      <c r="D62" s="60" t="s">
        <v>32</v>
      </c>
      <c r="E62" s="60" t="s">
        <v>33</v>
      </c>
      <c r="F62" s="60">
        <v>11</v>
      </c>
      <c r="G62" s="62" t="s">
        <v>34</v>
      </c>
      <c r="H62" s="60" t="s">
        <v>38</v>
      </c>
      <c r="I62" s="60"/>
      <c r="J62" s="60"/>
    </row>
    <row r="63" s="46" customFormat="1" ht="34" customHeight="1" spans="1:10">
      <c r="A63" s="62">
        <v>61</v>
      </c>
      <c r="B63" s="60" t="s">
        <v>18</v>
      </c>
      <c r="C63" s="60" t="s">
        <v>102</v>
      </c>
      <c r="D63" s="60" t="s">
        <v>32</v>
      </c>
      <c r="E63" s="60" t="s">
        <v>33</v>
      </c>
      <c r="F63" s="60">
        <v>15</v>
      </c>
      <c r="G63" s="62" t="s">
        <v>34</v>
      </c>
      <c r="H63" s="60" t="s">
        <v>38</v>
      </c>
      <c r="I63" s="60"/>
      <c r="J63" s="60"/>
    </row>
    <row r="64" s="46" customFormat="1" ht="34" customHeight="1" spans="1:10">
      <c r="A64" s="62">
        <v>62</v>
      </c>
      <c r="B64" s="60" t="s">
        <v>18</v>
      </c>
      <c r="C64" s="60" t="s">
        <v>103</v>
      </c>
      <c r="D64" s="60" t="s">
        <v>32</v>
      </c>
      <c r="E64" s="60" t="s">
        <v>33</v>
      </c>
      <c r="F64" s="60">
        <v>16</v>
      </c>
      <c r="G64" s="62" t="s">
        <v>34</v>
      </c>
      <c r="H64" s="60" t="s">
        <v>35</v>
      </c>
      <c r="I64" s="60"/>
      <c r="J64" s="60"/>
    </row>
    <row r="65" s="46" customFormat="1" ht="34" customHeight="1" spans="1:10">
      <c r="A65" s="62">
        <v>63</v>
      </c>
      <c r="B65" s="60" t="s">
        <v>18</v>
      </c>
      <c r="C65" s="60" t="s">
        <v>104</v>
      </c>
      <c r="D65" s="63" t="s">
        <v>32</v>
      </c>
      <c r="E65" s="60" t="s">
        <v>33</v>
      </c>
      <c r="F65" s="60">
        <v>67</v>
      </c>
      <c r="G65" s="62" t="s">
        <v>34</v>
      </c>
      <c r="H65" s="60" t="s">
        <v>35</v>
      </c>
      <c r="I65" s="60"/>
      <c r="J65" s="60"/>
    </row>
    <row r="66" s="46" customFormat="1" ht="34" customHeight="1" spans="1:10">
      <c r="A66" s="62">
        <v>64</v>
      </c>
      <c r="B66" s="60" t="s">
        <v>18</v>
      </c>
      <c r="C66" s="60" t="s">
        <v>105</v>
      </c>
      <c r="D66" s="60" t="s">
        <v>40</v>
      </c>
      <c r="E66" s="60" t="s">
        <v>33</v>
      </c>
      <c r="F66" s="60">
        <v>66</v>
      </c>
      <c r="G66" s="62" t="s">
        <v>34</v>
      </c>
      <c r="H66" s="60" t="s">
        <v>38</v>
      </c>
      <c r="I66" s="60"/>
      <c r="J66" s="60"/>
    </row>
    <row r="67" s="46" customFormat="1" ht="34" customHeight="1" spans="1:10">
      <c r="A67" s="62">
        <v>65</v>
      </c>
      <c r="B67" s="60" t="s">
        <v>18</v>
      </c>
      <c r="C67" s="60" t="s">
        <v>106</v>
      </c>
      <c r="D67" s="60" t="s">
        <v>32</v>
      </c>
      <c r="E67" s="60" t="s">
        <v>33</v>
      </c>
      <c r="F67" s="60">
        <v>54</v>
      </c>
      <c r="G67" s="62" t="s">
        <v>34</v>
      </c>
      <c r="H67" s="60" t="s">
        <v>38</v>
      </c>
      <c r="I67" s="60"/>
      <c r="J67" s="60"/>
    </row>
    <row r="68" s="46" customFormat="1" ht="34" customHeight="1" spans="1:10">
      <c r="A68" s="62">
        <v>66</v>
      </c>
      <c r="B68" s="60" t="s">
        <v>18</v>
      </c>
      <c r="C68" s="60" t="s">
        <v>107</v>
      </c>
      <c r="D68" s="60" t="s">
        <v>32</v>
      </c>
      <c r="E68" s="60" t="s">
        <v>33</v>
      </c>
      <c r="F68" s="60">
        <v>21</v>
      </c>
      <c r="G68" s="62" t="s">
        <v>34</v>
      </c>
      <c r="H68" s="60" t="s">
        <v>35</v>
      </c>
      <c r="I68" s="60"/>
      <c r="J68" s="60"/>
    </row>
    <row r="69" s="46" customFormat="1" ht="34" customHeight="1" spans="1:10">
      <c r="A69" s="62">
        <v>67</v>
      </c>
      <c r="B69" s="60" t="s">
        <v>18</v>
      </c>
      <c r="C69" s="60" t="s">
        <v>108</v>
      </c>
      <c r="D69" s="60" t="s">
        <v>32</v>
      </c>
      <c r="E69" s="60" t="s">
        <v>33</v>
      </c>
      <c r="F69" s="60">
        <v>19</v>
      </c>
      <c r="G69" s="62" t="s">
        <v>34</v>
      </c>
      <c r="H69" s="60" t="s">
        <v>35</v>
      </c>
      <c r="I69" s="60"/>
      <c r="J69" s="60"/>
    </row>
    <row r="70" s="46" customFormat="1" ht="34" customHeight="1" spans="1:10">
      <c r="A70" s="62">
        <v>68</v>
      </c>
      <c r="B70" s="60" t="s">
        <v>18</v>
      </c>
      <c r="C70" s="60" t="s">
        <v>109</v>
      </c>
      <c r="D70" s="60" t="s">
        <v>32</v>
      </c>
      <c r="E70" s="60" t="s">
        <v>33</v>
      </c>
      <c r="F70" s="60">
        <v>22</v>
      </c>
      <c r="G70" s="62" t="s">
        <v>34</v>
      </c>
      <c r="H70" s="60" t="s">
        <v>35</v>
      </c>
      <c r="I70" s="60"/>
      <c r="J70" s="60"/>
    </row>
    <row r="71" s="46" customFormat="1" ht="34" customHeight="1" spans="1:10">
      <c r="A71" s="62">
        <v>69</v>
      </c>
      <c r="B71" s="60" t="s">
        <v>18</v>
      </c>
      <c r="C71" s="60" t="s">
        <v>110</v>
      </c>
      <c r="D71" s="60" t="s">
        <v>32</v>
      </c>
      <c r="E71" s="60" t="s">
        <v>33</v>
      </c>
      <c r="F71" s="60">
        <v>13</v>
      </c>
      <c r="G71" s="62" t="s">
        <v>44</v>
      </c>
      <c r="H71" s="60"/>
      <c r="I71" s="60"/>
      <c r="J71" s="60"/>
    </row>
    <row r="72" s="46" customFormat="1" ht="34" customHeight="1" spans="1:10">
      <c r="A72" s="62">
        <v>70</v>
      </c>
      <c r="B72" s="60" t="s">
        <v>18</v>
      </c>
      <c r="C72" s="60" t="s">
        <v>111</v>
      </c>
      <c r="D72" s="60" t="s">
        <v>32</v>
      </c>
      <c r="E72" s="60" t="s">
        <v>33</v>
      </c>
      <c r="F72" s="60">
        <v>31</v>
      </c>
      <c r="G72" s="62" t="s">
        <v>34</v>
      </c>
      <c r="H72" s="60" t="s">
        <v>38</v>
      </c>
      <c r="I72" s="60"/>
      <c r="J72" s="60"/>
    </row>
    <row r="73" s="46" customFormat="1" ht="34" customHeight="1" spans="1:10">
      <c r="A73" s="62">
        <v>71</v>
      </c>
      <c r="B73" s="60" t="s">
        <v>18</v>
      </c>
      <c r="C73" s="60" t="s">
        <v>112</v>
      </c>
      <c r="D73" s="60" t="s">
        <v>32</v>
      </c>
      <c r="E73" s="60" t="s">
        <v>33</v>
      </c>
      <c r="F73" s="60">
        <v>11</v>
      </c>
      <c r="G73" s="62" t="s">
        <v>34</v>
      </c>
      <c r="H73" s="60" t="s">
        <v>38</v>
      </c>
      <c r="I73" s="60"/>
      <c r="J73" s="60"/>
    </row>
    <row r="74" s="46" customFormat="1" ht="34" customHeight="1" spans="1:10">
      <c r="A74" s="62">
        <v>72</v>
      </c>
      <c r="B74" s="60" t="s">
        <v>18</v>
      </c>
      <c r="C74" s="60" t="s">
        <v>113</v>
      </c>
      <c r="D74" s="60" t="s">
        <v>32</v>
      </c>
      <c r="E74" s="60" t="s">
        <v>33</v>
      </c>
      <c r="F74" s="60">
        <v>46</v>
      </c>
      <c r="G74" s="62" t="s">
        <v>34</v>
      </c>
      <c r="H74" s="60" t="s">
        <v>38</v>
      </c>
      <c r="I74" s="60"/>
      <c r="J74" s="60"/>
    </row>
    <row r="75" s="46" customFormat="1" ht="34" customHeight="1" spans="1:10">
      <c r="A75" s="62">
        <v>73</v>
      </c>
      <c r="B75" s="60" t="s">
        <v>18</v>
      </c>
      <c r="C75" s="60" t="s">
        <v>114</v>
      </c>
      <c r="D75" s="60" t="s">
        <v>32</v>
      </c>
      <c r="E75" s="60" t="s">
        <v>33</v>
      </c>
      <c r="F75" s="60">
        <v>70</v>
      </c>
      <c r="G75" s="62" t="s">
        <v>34</v>
      </c>
      <c r="H75" s="60" t="s">
        <v>35</v>
      </c>
      <c r="I75" s="60"/>
      <c r="J75" s="60"/>
    </row>
    <row r="76" s="46" customFormat="1" ht="34" customHeight="1" spans="1:10">
      <c r="A76" s="62">
        <v>74</v>
      </c>
      <c r="B76" s="60" t="s">
        <v>18</v>
      </c>
      <c r="C76" s="60" t="s">
        <v>115</v>
      </c>
      <c r="D76" s="60" t="s">
        <v>32</v>
      </c>
      <c r="E76" s="60" t="s">
        <v>33</v>
      </c>
      <c r="F76" s="60">
        <v>80</v>
      </c>
      <c r="G76" s="62" t="s">
        <v>34</v>
      </c>
      <c r="H76" s="60" t="s">
        <v>35</v>
      </c>
      <c r="I76" s="60"/>
      <c r="J76" s="60"/>
    </row>
    <row r="77" s="46" customFormat="1" ht="34" customHeight="1" spans="1:10">
      <c r="A77" s="62">
        <v>75</v>
      </c>
      <c r="B77" s="60" t="s">
        <v>18</v>
      </c>
      <c r="C77" s="60" t="s">
        <v>116</v>
      </c>
      <c r="D77" s="60" t="s">
        <v>32</v>
      </c>
      <c r="E77" s="60" t="s">
        <v>33</v>
      </c>
      <c r="F77" s="60">
        <v>21</v>
      </c>
      <c r="G77" s="62" t="s">
        <v>34</v>
      </c>
      <c r="H77" s="60" t="s">
        <v>35</v>
      </c>
      <c r="I77" s="60"/>
      <c r="J77" s="60"/>
    </row>
    <row r="78" s="46" customFormat="1" ht="34" customHeight="1" spans="1:10">
      <c r="A78" s="62">
        <v>76</v>
      </c>
      <c r="B78" s="60" t="s">
        <v>18</v>
      </c>
      <c r="C78" s="60" t="s">
        <v>117</v>
      </c>
      <c r="D78" s="60" t="s">
        <v>32</v>
      </c>
      <c r="E78" s="60" t="s">
        <v>33</v>
      </c>
      <c r="F78" s="60">
        <v>39</v>
      </c>
      <c r="G78" s="62" t="s">
        <v>34</v>
      </c>
      <c r="H78" s="60" t="s">
        <v>35</v>
      </c>
      <c r="I78" s="60"/>
      <c r="J78" s="60"/>
    </row>
    <row r="79" s="46" customFormat="1" ht="34" customHeight="1" spans="1:10">
      <c r="A79" s="62">
        <v>77</v>
      </c>
      <c r="B79" s="60" t="s">
        <v>18</v>
      </c>
      <c r="C79" s="60" t="s">
        <v>118</v>
      </c>
      <c r="D79" s="60" t="s">
        <v>32</v>
      </c>
      <c r="E79" s="60" t="s">
        <v>33</v>
      </c>
      <c r="F79" s="60">
        <v>20</v>
      </c>
      <c r="G79" s="62" t="s">
        <v>34</v>
      </c>
      <c r="H79" s="60" t="s">
        <v>35</v>
      </c>
      <c r="I79" s="60"/>
      <c r="J79" s="60"/>
    </row>
    <row r="80" s="46" customFormat="1" ht="34" customHeight="1" spans="1:10">
      <c r="A80" s="62">
        <v>78</v>
      </c>
      <c r="B80" s="60" t="s">
        <v>18</v>
      </c>
      <c r="C80" s="60" t="s">
        <v>119</v>
      </c>
      <c r="D80" s="60" t="s">
        <v>65</v>
      </c>
      <c r="E80" s="60" t="s">
        <v>33</v>
      </c>
      <c r="F80" s="60">
        <v>34</v>
      </c>
      <c r="G80" s="62" t="s">
        <v>34</v>
      </c>
      <c r="H80" s="60" t="s">
        <v>35</v>
      </c>
      <c r="I80" s="60"/>
      <c r="J80" s="60"/>
    </row>
    <row r="81" s="46" customFormat="1" ht="34" customHeight="1" spans="1:10">
      <c r="A81" s="62">
        <v>79</v>
      </c>
      <c r="B81" s="60" t="s">
        <v>18</v>
      </c>
      <c r="C81" s="60" t="s">
        <v>120</v>
      </c>
      <c r="D81" s="60" t="s">
        <v>32</v>
      </c>
      <c r="E81" s="60" t="s">
        <v>33</v>
      </c>
      <c r="F81" s="60">
        <v>30</v>
      </c>
      <c r="G81" s="62" t="s">
        <v>34</v>
      </c>
      <c r="H81" s="60" t="s">
        <v>35</v>
      </c>
      <c r="I81" s="60"/>
      <c r="J81" s="60"/>
    </row>
    <row r="82" s="46" customFormat="1" ht="34" customHeight="1" spans="1:10">
      <c r="A82" s="62">
        <v>80</v>
      </c>
      <c r="B82" s="60" t="s">
        <v>18</v>
      </c>
      <c r="C82" s="60" t="s">
        <v>121</v>
      </c>
      <c r="D82" s="60" t="s">
        <v>32</v>
      </c>
      <c r="E82" s="60" t="s">
        <v>33</v>
      </c>
      <c r="F82" s="60">
        <v>21</v>
      </c>
      <c r="G82" s="62" t="s">
        <v>34</v>
      </c>
      <c r="H82" s="60" t="s">
        <v>35</v>
      </c>
      <c r="I82" s="60"/>
      <c r="J82" s="60"/>
    </row>
    <row r="83" s="46" customFormat="1" ht="34" customHeight="1" spans="1:10">
      <c r="A83" s="62">
        <v>81</v>
      </c>
      <c r="B83" s="60" t="s">
        <v>18</v>
      </c>
      <c r="C83" s="60" t="s">
        <v>122</v>
      </c>
      <c r="D83" s="60" t="s">
        <v>32</v>
      </c>
      <c r="E83" s="60" t="s">
        <v>33</v>
      </c>
      <c r="F83" s="60">
        <v>13</v>
      </c>
      <c r="G83" s="62" t="s">
        <v>34</v>
      </c>
      <c r="H83" s="60" t="s">
        <v>35</v>
      </c>
      <c r="I83" s="60"/>
      <c r="J83" s="60"/>
    </row>
    <row r="84" s="46" customFormat="1" ht="34" customHeight="1" spans="1:10">
      <c r="A84" s="62">
        <v>82</v>
      </c>
      <c r="B84" s="60" t="s">
        <v>18</v>
      </c>
      <c r="C84" s="60" t="s">
        <v>123</v>
      </c>
      <c r="D84" s="60" t="s">
        <v>32</v>
      </c>
      <c r="E84" s="60" t="s">
        <v>33</v>
      </c>
      <c r="F84" s="60">
        <v>24</v>
      </c>
      <c r="G84" s="62" t="s">
        <v>34</v>
      </c>
      <c r="H84" s="60" t="s">
        <v>35</v>
      </c>
      <c r="I84" s="60"/>
      <c r="J84" s="60"/>
    </row>
    <row r="85" s="46" customFormat="1" ht="34" customHeight="1" spans="1:10">
      <c r="A85" s="62">
        <v>83</v>
      </c>
      <c r="B85" s="60" t="s">
        <v>18</v>
      </c>
      <c r="C85" s="60" t="s">
        <v>124</v>
      </c>
      <c r="D85" s="60" t="s">
        <v>32</v>
      </c>
      <c r="E85" s="60" t="s">
        <v>33</v>
      </c>
      <c r="F85" s="60">
        <v>31</v>
      </c>
      <c r="G85" s="62" t="s">
        <v>44</v>
      </c>
      <c r="H85" s="60"/>
      <c r="I85" s="60"/>
      <c r="J85" s="60"/>
    </row>
    <row r="86" s="46" customFormat="1" ht="34" customHeight="1" spans="1:10">
      <c r="A86" s="62">
        <v>84</v>
      </c>
      <c r="B86" s="60" t="s">
        <v>18</v>
      </c>
      <c r="C86" s="60" t="s">
        <v>125</v>
      </c>
      <c r="D86" s="60" t="s">
        <v>32</v>
      </c>
      <c r="E86" s="60" t="s">
        <v>33</v>
      </c>
      <c r="F86" s="60">
        <v>44</v>
      </c>
      <c r="G86" s="62" t="s">
        <v>44</v>
      </c>
      <c r="H86" s="60"/>
      <c r="I86" s="60"/>
      <c r="J86" s="60"/>
    </row>
    <row r="87" s="46" customFormat="1" ht="34" customHeight="1" spans="1:10">
      <c r="A87" s="62">
        <v>85</v>
      </c>
      <c r="B87" s="60" t="s">
        <v>18</v>
      </c>
      <c r="C87" s="60" t="s">
        <v>126</v>
      </c>
      <c r="D87" s="60" t="s">
        <v>32</v>
      </c>
      <c r="E87" s="60"/>
      <c r="F87" s="60">
        <v>45</v>
      </c>
      <c r="G87" s="62" t="s">
        <v>34</v>
      </c>
      <c r="H87" s="60" t="s">
        <v>35</v>
      </c>
      <c r="I87" s="60"/>
      <c r="J87" s="60"/>
    </row>
    <row r="88" s="46" customFormat="1" ht="34" customHeight="1" spans="1:10">
      <c r="A88" s="62">
        <v>86</v>
      </c>
      <c r="B88" s="60" t="s">
        <v>17</v>
      </c>
      <c r="C88" s="60" t="s">
        <v>127</v>
      </c>
      <c r="D88" s="63" t="s">
        <v>65</v>
      </c>
      <c r="E88" s="60" t="s">
        <v>33</v>
      </c>
      <c r="F88" s="60">
        <v>20</v>
      </c>
      <c r="G88" s="62" t="s">
        <v>34</v>
      </c>
      <c r="H88" s="60" t="s">
        <v>35</v>
      </c>
      <c r="I88" s="60"/>
      <c r="J88" s="60"/>
    </row>
    <row r="89" s="46" customFormat="1" ht="34" customHeight="1" spans="1:10">
      <c r="A89" s="62">
        <v>87</v>
      </c>
      <c r="B89" s="60" t="s">
        <v>17</v>
      </c>
      <c r="C89" s="60" t="s">
        <v>128</v>
      </c>
      <c r="D89" s="60" t="s">
        <v>32</v>
      </c>
      <c r="E89" s="60" t="s">
        <v>33</v>
      </c>
      <c r="F89" s="60">
        <v>29</v>
      </c>
      <c r="G89" s="62" t="s">
        <v>34</v>
      </c>
      <c r="H89" s="60" t="s">
        <v>35</v>
      </c>
      <c r="I89" s="60"/>
      <c r="J89" s="60"/>
    </row>
    <row r="90" s="46" customFormat="1" ht="34" customHeight="1" spans="1:10">
      <c r="A90" s="62">
        <v>88</v>
      </c>
      <c r="B90" s="60" t="s">
        <v>17</v>
      </c>
      <c r="C90" s="60" t="s">
        <v>129</v>
      </c>
      <c r="D90" s="63" t="s">
        <v>65</v>
      </c>
      <c r="E90" s="60" t="s">
        <v>33</v>
      </c>
      <c r="F90" s="60">
        <v>32</v>
      </c>
      <c r="G90" s="62" t="s">
        <v>34</v>
      </c>
      <c r="H90" s="60" t="s">
        <v>35</v>
      </c>
      <c r="I90" s="60"/>
      <c r="J90" s="60"/>
    </row>
    <row r="91" s="46" customFormat="1" ht="34" customHeight="1" spans="1:10">
      <c r="A91" s="62">
        <v>89</v>
      </c>
      <c r="B91" s="60" t="s">
        <v>17</v>
      </c>
      <c r="C91" s="60" t="s">
        <v>130</v>
      </c>
      <c r="D91" s="60" t="s">
        <v>32</v>
      </c>
      <c r="E91" s="60" t="s">
        <v>33</v>
      </c>
      <c r="F91" s="60">
        <v>22</v>
      </c>
      <c r="G91" s="62" t="s">
        <v>34</v>
      </c>
      <c r="H91" s="60" t="s">
        <v>38</v>
      </c>
      <c r="I91" s="60"/>
      <c r="J91" s="60"/>
    </row>
    <row r="92" s="46" customFormat="1" ht="34" customHeight="1" spans="1:10">
      <c r="A92" s="62">
        <v>90</v>
      </c>
      <c r="B92" s="60" t="s">
        <v>17</v>
      </c>
      <c r="C92" s="60" t="s">
        <v>131</v>
      </c>
      <c r="D92" s="60" t="s">
        <v>32</v>
      </c>
      <c r="E92" s="60" t="s">
        <v>33</v>
      </c>
      <c r="F92" s="60">
        <v>11</v>
      </c>
      <c r="G92" s="62" t="s">
        <v>34</v>
      </c>
      <c r="H92" s="60" t="s">
        <v>35</v>
      </c>
      <c r="I92" s="60"/>
      <c r="J92" s="60"/>
    </row>
    <row r="93" s="46" customFormat="1" ht="34" customHeight="1" spans="1:10">
      <c r="A93" s="62">
        <v>91</v>
      </c>
      <c r="B93" s="60" t="s">
        <v>17</v>
      </c>
      <c r="C93" s="60" t="s">
        <v>132</v>
      </c>
      <c r="D93" s="60" t="s">
        <v>40</v>
      </c>
      <c r="E93" s="60" t="s">
        <v>41</v>
      </c>
      <c r="F93" s="60">
        <v>36</v>
      </c>
      <c r="G93" s="62" t="s">
        <v>34</v>
      </c>
      <c r="H93" s="60" t="s">
        <v>35</v>
      </c>
      <c r="I93" s="60"/>
      <c r="J93" s="60"/>
    </row>
    <row r="94" s="46" customFormat="1" ht="34" customHeight="1" spans="1:10">
      <c r="A94" s="62">
        <v>92</v>
      </c>
      <c r="B94" s="60" t="s">
        <v>17</v>
      </c>
      <c r="C94" s="60" t="s">
        <v>133</v>
      </c>
      <c r="D94" s="60" t="s">
        <v>40</v>
      </c>
      <c r="E94" s="60" t="s">
        <v>41</v>
      </c>
      <c r="F94" s="60">
        <v>20</v>
      </c>
      <c r="G94" s="62" t="s">
        <v>34</v>
      </c>
      <c r="H94" s="60" t="s">
        <v>35</v>
      </c>
      <c r="I94" s="60"/>
      <c r="J94" s="60"/>
    </row>
    <row r="95" s="46" customFormat="1" ht="34" customHeight="1" spans="1:10">
      <c r="A95" s="62">
        <v>93</v>
      </c>
      <c r="B95" s="60" t="s">
        <v>17</v>
      </c>
      <c r="C95" s="60" t="s">
        <v>134</v>
      </c>
      <c r="D95" s="60" t="s">
        <v>32</v>
      </c>
      <c r="E95" s="60" t="s">
        <v>33</v>
      </c>
      <c r="F95" s="60">
        <v>27</v>
      </c>
      <c r="G95" s="62" t="s">
        <v>44</v>
      </c>
      <c r="H95" s="60"/>
      <c r="I95" s="60"/>
      <c r="J95" s="60"/>
    </row>
    <row r="96" s="46" customFormat="1" ht="34" customHeight="1" spans="1:10">
      <c r="A96" s="62">
        <v>94</v>
      </c>
      <c r="B96" s="60" t="s">
        <v>17</v>
      </c>
      <c r="C96" s="60" t="s">
        <v>135</v>
      </c>
      <c r="D96" s="60" t="s">
        <v>32</v>
      </c>
      <c r="E96" s="60" t="s">
        <v>33</v>
      </c>
      <c r="F96" s="60">
        <v>14</v>
      </c>
      <c r="G96" s="62" t="s">
        <v>44</v>
      </c>
      <c r="H96" s="60"/>
      <c r="I96" s="60"/>
      <c r="J96" s="60"/>
    </row>
    <row r="97" s="46" customFormat="1" ht="34" customHeight="1" spans="1:10">
      <c r="A97" s="62">
        <v>95</v>
      </c>
      <c r="B97" s="60" t="s">
        <v>17</v>
      </c>
      <c r="C97" s="60" t="s">
        <v>136</v>
      </c>
      <c r="D97" s="60" t="s">
        <v>32</v>
      </c>
      <c r="E97" s="60" t="s">
        <v>33</v>
      </c>
      <c r="F97" s="60">
        <v>13</v>
      </c>
      <c r="G97" s="62" t="s">
        <v>34</v>
      </c>
      <c r="H97" s="60" t="s">
        <v>38</v>
      </c>
      <c r="I97" s="60"/>
      <c r="J97" s="60"/>
    </row>
    <row r="98" s="46" customFormat="1" ht="34" customHeight="1" spans="1:10">
      <c r="A98" s="62">
        <v>96</v>
      </c>
      <c r="B98" s="60" t="s">
        <v>17</v>
      </c>
      <c r="C98" s="60" t="s">
        <v>137</v>
      </c>
      <c r="D98" s="60" t="s">
        <v>40</v>
      </c>
      <c r="E98" s="60" t="s">
        <v>41</v>
      </c>
      <c r="F98" s="60">
        <v>18</v>
      </c>
      <c r="G98" s="62" t="s">
        <v>44</v>
      </c>
      <c r="H98" s="60"/>
      <c r="I98" s="60"/>
      <c r="J98" s="60"/>
    </row>
    <row r="99" s="46" customFormat="1" ht="34" customHeight="1" spans="1:10">
      <c r="A99" s="62">
        <v>97</v>
      </c>
      <c r="B99" s="60" t="s">
        <v>17</v>
      </c>
      <c r="C99" s="60" t="s">
        <v>138</v>
      </c>
      <c r="D99" s="60" t="s">
        <v>32</v>
      </c>
      <c r="E99" s="60" t="s">
        <v>33</v>
      </c>
      <c r="F99" s="60">
        <v>12</v>
      </c>
      <c r="G99" s="62" t="s">
        <v>34</v>
      </c>
      <c r="H99" s="60" t="s">
        <v>38</v>
      </c>
      <c r="I99" s="60"/>
      <c r="J99" s="60"/>
    </row>
    <row r="100" s="46" customFormat="1" ht="34" customHeight="1" spans="1:10">
      <c r="A100" s="62">
        <v>98</v>
      </c>
      <c r="B100" s="60" t="s">
        <v>17</v>
      </c>
      <c r="C100" s="60" t="s">
        <v>139</v>
      </c>
      <c r="D100" s="60" t="s">
        <v>32</v>
      </c>
      <c r="E100" s="60" t="s">
        <v>33</v>
      </c>
      <c r="F100" s="60">
        <v>23</v>
      </c>
      <c r="G100" s="62" t="s">
        <v>44</v>
      </c>
      <c r="H100" s="60"/>
      <c r="I100" s="60"/>
      <c r="J100" s="60"/>
    </row>
    <row r="101" s="46" customFormat="1" ht="34" customHeight="1" spans="1:10">
      <c r="A101" s="62">
        <v>99</v>
      </c>
      <c r="B101" s="60" t="s">
        <v>17</v>
      </c>
      <c r="C101" s="60" t="s">
        <v>140</v>
      </c>
      <c r="D101" s="60" t="s">
        <v>32</v>
      </c>
      <c r="E101" s="60" t="s">
        <v>33</v>
      </c>
      <c r="F101" s="60">
        <v>12</v>
      </c>
      <c r="G101" s="62" t="s">
        <v>34</v>
      </c>
      <c r="H101" s="60" t="s">
        <v>38</v>
      </c>
      <c r="I101" s="60"/>
      <c r="J101" s="60"/>
    </row>
    <row r="102" s="46" customFormat="1" ht="34" customHeight="1" spans="1:10">
      <c r="A102" s="62">
        <v>100</v>
      </c>
      <c r="B102" s="60" t="s">
        <v>17</v>
      </c>
      <c r="C102" s="60" t="s">
        <v>141</v>
      </c>
      <c r="D102" s="60" t="s">
        <v>32</v>
      </c>
      <c r="E102" s="60" t="s">
        <v>33</v>
      </c>
      <c r="F102" s="60">
        <v>15</v>
      </c>
      <c r="G102" s="62" t="s">
        <v>34</v>
      </c>
      <c r="H102" s="60" t="s">
        <v>38</v>
      </c>
      <c r="I102" s="60"/>
      <c r="J102" s="60"/>
    </row>
    <row r="103" s="46" customFormat="1" ht="34" customHeight="1" spans="1:10">
      <c r="A103" s="62">
        <v>101</v>
      </c>
      <c r="B103" s="60" t="s">
        <v>17</v>
      </c>
      <c r="C103" s="60" t="s">
        <v>142</v>
      </c>
      <c r="D103" s="60" t="s">
        <v>32</v>
      </c>
      <c r="E103" s="60" t="s">
        <v>33</v>
      </c>
      <c r="F103" s="60">
        <v>21</v>
      </c>
      <c r="G103" s="62" t="s">
        <v>34</v>
      </c>
      <c r="H103" s="60" t="s">
        <v>38</v>
      </c>
      <c r="I103" s="60"/>
      <c r="J103" s="60"/>
    </row>
    <row r="104" s="46" customFormat="1" ht="34" customHeight="1" spans="1:10">
      <c r="A104" s="62">
        <v>102</v>
      </c>
      <c r="B104" s="60" t="s">
        <v>17</v>
      </c>
      <c r="C104" s="60" t="s">
        <v>143</v>
      </c>
      <c r="D104" s="60" t="s">
        <v>32</v>
      </c>
      <c r="E104" s="60" t="s">
        <v>33</v>
      </c>
      <c r="F104" s="60">
        <v>16</v>
      </c>
      <c r="G104" s="62" t="s">
        <v>34</v>
      </c>
      <c r="H104" s="60" t="s">
        <v>38</v>
      </c>
      <c r="I104" s="60"/>
      <c r="J104" s="60"/>
    </row>
    <row r="105" s="46" customFormat="1" ht="34" customHeight="1" spans="1:10">
      <c r="A105" s="62">
        <v>103</v>
      </c>
      <c r="B105" s="60" t="s">
        <v>17</v>
      </c>
      <c r="C105" s="60" t="s">
        <v>144</v>
      </c>
      <c r="D105" s="60" t="s">
        <v>32</v>
      </c>
      <c r="E105" s="60" t="s">
        <v>33</v>
      </c>
      <c r="F105" s="60">
        <v>9</v>
      </c>
      <c r="G105" s="62" t="s">
        <v>34</v>
      </c>
      <c r="H105" s="60" t="s">
        <v>38</v>
      </c>
      <c r="I105" s="60"/>
      <c r="J105" s="60"/>
    </row>
    <row r="106" s="46" customFormat="1" ht="34" customHeight="1" spans="1:10">
      <c r="A106" s="62">
        <v>104</v>
      </c>
      <c r="B106" s="60" t="s">
        <v>17</v>
      </c>
      <c r="C106" s="60" t="s">
        <v>145</v>
      </c>
      <c r="D106" s="60" t="s">
        <v>40</v>
      </c>
      <c r="E106" s="60" t="s">
        <v>33</v>
      </c>
      <c r="F106" s="60">
        <v>14</v>
      </c>
      <c r="G106" s="62" t="s">
        <v>34</v>
      </c>
      <c r="H106" s="60" t="s">
        <v>38</v>
      </c>
      <c r="I106" s="60"/>
      <c r="J106" s="60"/>
    </row>
    <row r="107" s="46" customFormat="1" ht="34" customHeight="1" spans="1:10">
      <c r="A107" s="62">
        <v>105</v>
      </c>
      <c r="B107" s="60" t="s">
        <v>17</v>
      </c>
      <c r="C107" s="60" t="s">
        <v>146</v>
      </c>
      <c r="D107" s="60" t="s">
        <v>147</v>
      </c>
      <c r="E107" s="60" t="s">
        <v>33</v>
      </c>
      <c r="F107" s="60">
        <v>16</v>
      </c>
      <c r="G107" s="62" t="s">
        <v>34</v>
      </c>
      <c r="H107" s="60" t="s">
        <v>35</v>
      </c>
      <c r="I107" s="60"/>
      <c r="J107" s="60"/>
    </row>
    <row r="108" s="46" customFormat="1" ht="34" customHeight="1" spans="1:10">
      <c r="A108" s="62">
        <v>106</v>
      </c>
      <c r="B108" s="60" t="s">
        <v>17</v>
      </c>
      <c r="C108" s="60" t="s">
        <v>148</v>
      </c>
      <c r="D108" s="60" t="s">
        <v>32</v>
      </c>
      <c r="E108" s="60" t="s">
        <v>33</v>
      </c>
      <c r="F108" s="60">
        <v>14</v>
      </c>
      <c r="G108" s="62" t="s">
        <v>34</v>
      </c>
      <c r="H108" s="60" t="s">
        <v>35</v>
      </c>
      <c r="I108" s="60"/>
      <c r="J108" s="60"/>
    </row>
    <row r="109" s="46" customFormat="1" ht="34" customHeight="1" spans="1:10">
      <c r="A109" s="62">
        <v>107</v>
      </c>
      <c r="B109" s="60" t="s">
        <v>17</v>
      </c>
      <c r="C109" s="60" t="s">
        <v>149</v>
      </c>
      <c r="D109" s="60" t="s">
        <v>32</v>
      </c>
      <c r="E109" s="60" t="s">
        <v>33</v>
      </c>
      <c r="F109" s="60">
        <v>13</v>
      </c>
      <c r="G109" s="62" t="s">
        <v>34</v>
      </c>
      <c r="H109" s="60" t="s">
        <v>38</v>
      </c>
      <c r="I109" s="60"/>
      <c r="J109" s="60"/>
    </row>
    <row r="110" s="46" customFormat="1" ht="34" customHeight="1" spans="1:10">
      <c r="A110" s="62">
        <v>108</v>
      </c>
      <c r="B110" s="60" t="s">
        <v>17</v>
      </c>
      <c r="C110" s="60" t="s">
        <v>150</v>
      </c>
      <c r="D110" s="60" t="s">
        <v>32</v>
      </c>
      <c r="E110" s="60" t="s">
        <v>33</v>
      </c>
      <c r="F110" s="60">
        <v>8</v>
      </c>
      <c r="G110" s="62" t="s">
        <v>34</v>
      </c>
      <c r="H110" s="60" t="s">
        <v>38</v>
      </c>
      <c r="I110" s="60"/>
      <c r="J110" s="60"/>
    </row>
    <row r="111" s="46" customFormat="1" ht="34" customHeight="1" spans="1:10">
      <c r="A111" s="62">
        <v>109</v>
      </c>
      <c r="B111" s="60" t="s">
        <v>17</v>
      </c>
      <c r="C111" s="60" t="s">
        <v>151</v>
      </c>
      <c r="D111" s="60" t="s">
        <v>32</v>
      </c>
      <c r="E111" s="60" t="s">
        <v>33</v>
      </c>
      <c r="F111" s="60">
        <v>8</v>
      </c>
      <c r="G111" s="62" t="s">
        <v>34</v>
      </c>
      <c r="H111" s="60" t="s">
        <v>38</v>
      </c>
      <c r="I111" s="60"/>
      <c r="J111" s="60"/>
    </row>
    <row r="112" s="46" customFormat="1" ht="34" customHeight="1" spans="1:10">
      <c r="A112" s="62">
        <v>110</v>
      </c>
      <c r="B112" s="60" t="s">
        <v>17</v>
      </c>
      <c r="C112" s="60" t="s">
        <v>152</v>
      </c>
      <c r="D112" s="60" t="s">
        <v>32</v>
      </c>
      <c r="E112" s="60" t="s">
        <v>33</v>
      </c>
      <c r="F112" s="60">
        <v>30</v>
      </c>
      <c r="G112" s="62" t="s">
        <v>34</v>
      </c>
      <c r="H112" s="60" t="s">
        <v>38</v>
      </c>
      <c r="I112" s="60"/>
      <c r="J112" s="60"/>
    </row>
    <row r="113" s="46" customFormat="1" ht="34" customHeight="1" spans="1:10">
      <c r="A113" s="62">
        <v>111</v>
      </c>
      <c r="B113" s="60" t="s">
        <v>17</v>
      </c>
      <c r="C113" s="60" t="s">
        <v>153</v>
      </c>
      <c r="D113" s="60" t="s">
        <v>32</v>
      </c>
      <c r="E113" s="60" t="s">
        <v>33</v>
      </c>
      <c r="F113" s="60">
        <v>32</v>
      </c>
      <c r="G113" s="62" t="s">
        <v>34</v>
      </c>
      <c r="H113" s="60" t="s">
        <v>38</v>
      </c>
      <c r="I113" s="60"/>
      <c r="J113" s="60"/>
    </row>
    <row r="114" s="46" customFormat="1" ht="34" customHeight="1" spans="1:10">
      <c r="A114" s="62">
        <v>112</v>
      </c>
      <c r="B114" s="60" t="s">
        <v>17</v>
      </c>
      <c r="C114" s="60" t="s">
        <v>154</v>
      </c>
      <c r="D114" s="60" t="s">
        <v>65</v>
      </c>
      <c r="E114" s="60" t="s">
        <v>33</v>
      </c>
      <c r="F114" s="60">
        <v>23</v>
      </c>
      <c r="G114" s="62" t="s">
        <v>34</v>
      </c>
      <c r="H114" s="60" t="s">
        <v>38</v>
      </c>
      <c r="I114" s="60"/>
      <c r="J114" s="60"/>
    </row>
    <row r="115" s="46" customFormat="1" ht="34" customHeight="1" spans="1:10">
      <c r="A115" s="62">
        <v>113</v>
      </c>
      <c r="B115" s="60" t="s">
        <v>17</v>
      </c>
      <c r="C115" s="60" t="s">
        <v>155</v>
      </c>
      <c r="D115" s="60" t="s">
        <v>32</v>
      </c>
      <c r="E115" s="60" t="s">
        <v>33</v>
      </c>
      <c r="F115" s="60">
        <v>49</v>
      </c>
      <c r="G115" s="62" t="s">
        <v>34</v>
      </c>
      <c r="H115" s="60" t="s">
        <v>35</v>
      </c>
      <c r="I115" s="60"/>
      <c r="J115" s="60"/>
    </row>
    <row r="116" s="46" customFormat="1" ht="34" customHeight="1" spans="1:10">
      <c r="A116" s="62">
        <v>114</v>
      </c>
      <c r="B116" s="60" t="s">
        <v>17</v>
      </c>
      <c r="C116" s="60" t="s">
        <v>156</v>
      </c>
      <c r="D116" s="60" t="s">
        <v>32</v>
      </c>
      <c r="E116" s="60" t="s">
        <v>33</v>
      </c>
      <c r="F116" s="60">
        <v>18</v>
      </c>
      <c r="G116" s="62" t="s">
        <v>34</v>
      </c>
      <c r="H116" s="60" t="s">
        <v>35</v>
      </c>
      <c r="I116" s="60"/>
      <c r="J116" s="60"/>
    </row>
    <row r="117" s="46" customFormat="1" ht="34" customHeight="1" spans="1:10">
      <c r="A117" s="62">
        <v>115</v>
      </c>
      <c r="B117" s="60" t="s">
        <v>17</v>
      </c>
      <c r="C117" s="60" t="s">
        <v>157</v>
      </c>
      <c r="D117" s="60" t="s">
        <v>32</v>
      </c>
      <c r="E117" s="60" t="s">
        <v>33</v>
      </c>
      <c r="F117" s="60">
        <v>21</v>
      </c>
      <c r="G117" s="62" t="s">
        <v>34</v>
      </c>
      <c r="H117" s="60" t="s">
        <v>38</v>
      </c>
      <c r="I117" s="60"/>
      <c r="J117" s="60"/>
    </row>
    <row r="118" s="46" customFormat="1" ht="34" customHeight="1" spans="1:10">
      <c r="A118" s="62">
        <v>116</v>
      </c>
      <c r="B118" s="60" t="s">
        <v>17</v>
      </c>
      <c r="C118" s="60" t="s">
        <v>158</v>
      </c>
      <c r="D118" s="60" t="s">
        <v>32</v>
      </c>
      <c r="E118" s="60" t="s">
        <v>33</v>
      </c>
      <c r="F118" s="60">
        <v>41</v>
      </c>
      <c r="G118" s="62" t="s">
        <v>34</v>
      </c>
      <c r="H118" s="60" t="s">
        <v>38</v>
      </c>
      <c r="I118" s="60"/>
      <c r="J118" s="60"/>
    </row>
    <row r="119" s="46" customFormat="1" ht="34" customHeight="1" spans="1:10">
      <c r="A119" s="62">
        <v>117</v>
      </c>
      <c r="B119" s="60" t="s">
        <v>17</v>
      </c>
      <c r="C119" s="60" t="s">
        <v>159</v>
      </c>
      <c r="D119" s="60" t="s">
        <v>32</v>
      </c>
      <c r="E119" s="60" t="s">
        <v>33</v>
      </c>
      <c r="F119" s="60">
        <v>19</v>
      </c>
      <c r="G119" s="62" t="s">
        <v>34</v>
      </c>
      <c r="H119" s="60" t="s">
        <v>38</v>
      </c>
      <c r="I119" s="60"/>
      <c r="J119" s="60"/>
    </row>
    <row r="120" s="46" customFormat="1" ht="34" customHeight="1" spans="1:10">
      <c r="A120" s="62">
        <v>118</v>
      </c>
      <c r="B120" s="60" t="s">
        <v>17</v>
      </c>
      <c r="C120" s="60" t="s">
        <v>160</v>
      </c>
      <c r="D120" s="60" t="s">
        <v>40</v>
      </c>
      <c r="E120" s="60" t="s">
        <v>41</v>
      </c>
      <c r="F120" s="60">
        <v>20</v>
      </c>
      <c r="G120" s="62" t="s">
        <v>34</v>
      </c>
      <c r="H120" s="60" t="s">
        <v>35</v>
      </c>
      <c r="I120" s="60"/>
      <c r="J120" s="60"/>
    </row>
    <row r="121" s="46" customFormat="1" ht="34" customHeight="1" spans="1:10">
      <c r="A121" s="62">
        <v>119</v>
      </c>
      <c r="B121" s="60" t="s">
        <v>17</v>
      </c>
      <c r="C121" s="60" t="s">
        <v>161</v>
      </c>
      <c r="D121" s="60" t="s">
        <v>65</v>
      </c>
      <c r="E121" s="60" t="s">
        <v>33</v>
      </c>
      <c r="F121" s="60">
        <v>34</v>
      </c>
      <c r="G121" s="62" t="s">
        <v>34</v>
      </c>
      <c r="H121" s="60" t="s">
        <v>35</v>
      </c>
      <c r="I121" s="60"/>
      <c r="J121" s="60"/>
    </row>
    <row r="122" s="46" customFormat="1" ht="34" customHeight="1" spans="1:10">
      <c r="A122" s="62">
        <v>120</v>
      </c>
      <c r="B122" s="60" t="s">
        <v>17</v>
      </c>
      <c r="C122" s="60" t="s">
        <v>162</v>
      </c>
      <c r="D122" s="60" t="s">
        <v>65</v>
      </c>
      <c r="E122" s="60" t="s">
        <v>33</v>
      </c>
      <c r="F122" s="60">
        <v>50</v>
      </c>
      <c r="G122" s="62" t="s">
        <v>34</v>
      </c>
      <c r="H122" s="60" t="s">
        <v>35</v>
      </c>
      <c r="I122" s="60"/>
      <c r="J122" s="60"/>
    </row>
    <row r="123" s="46" customFormat="1" ht="34" customHeight="1" spans="1:10">
      <c r="A123" s="62">
        <v>121</v>
      </c>
      <c r="B123" s="60" t="s">
        <v>17</v>
      </c>
      <c r="C123" s="60" t="s">
        <v>163</v>
      </c>
      <c r="D123" s="60" t="s">
        <v>40</v>
      </c>
      <c r="E123" s="60" t="s">
        <v>41</v>
      </c>
      <c r="F123" s="60">
        <v>40</v>
      </c>
      <c r="G123" s="62" t="s">
        <v>34</v>
      </c>
      <c r="H123" s="60" t="s">
        <v>35</v>
      </c>
      <c r="I123" s="60"/>
      <c r="J123" s="60"/>
    </row>
    <row r="124" s="46" customFormat="1" ht="34" customHeight="1" spans="1:10">
      <c r="A124" s="62">
        <v>122</v>
      </c>
      <c r="B124" s="60" t="s">
        <v>17</v>
      </c>
      <c r="C124" s="60" t="s">
        <v>164</v>
      </c>
      <c r="D124" s="60" t="s">
        <v>32</v>
      </c>
      <c r="E124" s="60" t="s">
        <v>33</v>
      </c>
      <c r="F124" s="60">
        <v>30</v>
      </c>
      <c r="G124" s="62" t="s">
        <v>34</v>
      </c>
      <c r="H124" s="60" t="s">
        <v>35</v>
      </c>
      <c r="I124" s="60"/>
      <c r="J124" s="60"/>
    </row>
    <row r="125" s="46" customFormat="1" ht="34" customHeight="1" spans="1:10">
      <c r="A125" s="62">
        <v>123</v>
      </c>
      <c r="B125" s="60" t="s">
        <v>17</v>
      </c>
      <c r="C125" s="60" t="s">
        <v>165</v>
      </c>
      <c r="D125" s="60" t="s">
        <v>32</v>
      </c>
      <c r="E125" s="60" t="s">
        <v>33</v>
      </c>
      <c r="F125" s="60">
        <v>52</v>
      </c>
      <c r="G125" s="62" t="s">
        <v>34</v>
      </c>
      <c r="H125" s="60" t="s">
        <v>38</v>
      </c>
      <c r="I125" s="60"/>
      <c r="J125" s="60"/>
    </row>
    <row r="126" s="46" customFormat="1" ht="34" customHeight="1" spans="1:10">
      <c r="A126" s="62">
        <v>124</v>
      </c>
      <c r="B126" s="60" t="s">
        <v>17</v>
      </c>
      <c r="C126" s="60" t="s">
        <v>166</v>
      </c>
      <c r="D126" s="60" t="s">
        <v>32</v>
      </c>
      <c r="E126" s="60" t="s">
        <v>33</v>
      </c>
      <c r="F126" s="60">
        <v>53</v>
      </c>
      <c r="G126" s="62" t="s">
        <v>34</v>
      </c>
      <c r="H126" s="60" t="s">
        <v>38</v>
      </c>
      <c r="I126" s="60"/>
      <c r="J126" s="60"/>
    </row>
    <row r="127" s="46" customFormat="1" ht="34" customHeight="1" spans="1:10">
      <c r="A127" s="62">
        <v>125</v>
      </c>
      <c r="B127" s="60" t="s">
        <v>17</v>
      </c>
      <c r="C127" s="60" t="s">
        <v>167</v>
      </c>
      <c r="D127" s="60" t="s">
        <v>40</v>
      </c>
      <c r="E127" s="60" t="s">
        <v>41</v>
      </c>
      <c r="F127" s="60">
        <v>34</v>
      </c>
      <c r="G127" s="62" t="s">
        <v>34</v>
      </c>
      <c r="H127" s="60" t="s">
        <v>38</v>
      </c>
      <c r="I127" s="60"/>
      <c r="J127" s="60"/>
    </row>
    <row r="128" s="46" customFormat="1" ht="34" customHeight="1" spans="1:10">
      <c r="A128" s="62">
        <v>126</v>
      </c>
      <c r="B128" s="60" t="s">
        <v>17</v>
      </c>
      <c r="C128" s="60" t="s">
        <v>168</v>
      </c>
      <c r="D128" s="60" t="s">
        <v>32</v>
      </c>
      <c r="E128" s="60" t="s">
        <v>33</v>
      </c>
      <c r="F128" s="60">
        <v>49</v>
      </c>
      <c r="G128" s="62" t="s">
        <v>34</v>
      </c>
      <c r="H128" s="60" t="s">
        <v>35</v>
      </c>
      <c r="I128" s="60"/>
      <c r="J128" s="60"/>
    </row>
    <row r="129" s="46" customFormat="1" ht="34" customHeight="1" spans="1:10">
      <c r="A129" s="62">
        <v>127</v>
      </c>
      <c r="B129" s="60" t="s">
        <v>17</v>
      </c>
      <c r="C129" s="60" t="s">
        <v>169</v>
      </c>
      <c r="D129" s="60" t="s">
        <v>32</v>
      </c>
      <c r="E129" s="60" t="s">
        <v>33</v>
      </c>
      <c r="F129" s="60">
        <v>13</v>
      </c>
      <c r="G129" s="62" t="s">
        <v>34</v>
      </c>
      <c r="H129" s="60" t="s">
        <v>38</v>
      </c>
      <c r="I129" s="60"/>
      <c r="J129" s="60"/>
    </row>
    <row r="130" s="46" customFormat="1" ht="34" customHeight="1" spans="1:10">
      <c r="A130" s="62">
        <v>128</v>
      </c>
      <c r="B130" s="60" t="s">
        <v>17</v>
      </c>
      <c r="C130" s="60" t="s">
        <v>170</v>
      </c>
      <c r="D130" s="60" t="s">
        <v>32</v>
      </c>
      <c r="E130" s="60" t="s">
        <v>33</v>
      </c>
      <c r="F130" s="60">
        <v>49</v>
      </c>
      <c r="G130" s="62" t="s">
        <v>34</v>
      </c>
      <c r="H130" s="60" t="s">
        <v>38</v>
      </c>
      <c r="I130" s="60"/>
      <c r="J130" s="60"/>
    </row>
    <row r="131" s="46" customFormat="1" ht="34" customHeight="1" spans="1:10">
      <c r="A131" s="62">
        <v>129</v>
      </c>
      <c r="B131" s="60" t="s">
        <v>17</v>
      </c>
      <c r="C131" s="60" t="s">
        <v>171</v>
      </c>
      <c r="D131" s="60" t="s">
        <v>32</v>
      </c>
      <c r="E131" s="60" t="s">
        <v>33</v>
      </c>
      <c r="F131" s="60">
        <v>12</v>
      </c>
      <c r="G131" s="62" t="s">
        <v>34</v>
      </c>
      <c r="H131" s="60" t="s">
        <v>38</v>
      </c>
      <c r="I131" s="60"/>
      <c r="J131" s="60"/>
    </row>
    <row r="132" s="46" customFormat="1" ht="34" customHeight="1" spans="1:10">
      <c r="A132" s="62">
        <v>130</v>
      </c>
      <c r="B132" s="60" t="s">
        <v>17</v>
      </c>
      <c r="C132" s="60" t="s">
        <v>172</v>
      </c>
      <c r="D132" s="60" t="s">
        <v>40</v>
      </c>
      <c r="E132" s="60" t="s">
        <v>57</v>
      </c>
      <c r="F132" s="60">
        <v>67</v>
      </c>
      <c r="G132" s="62" t="s">
        <v>34</v>
      </c>
      <c r="H132" s="60" t="s">
        <v>38</v>
      </c>
      <c r="I132" s="60"/>
      <c r="J132" s="60"/>
    </row>
    <row r="133" s="46" customFormat="1" ht="34" customHeight="1" spans="1:10">
      <c r="A133" s="62">
        <v>131</v>
      </c>
      <c r="B133" s="60" t="s">
        <v>17</v>
      </c>
      <c r="C133" s="60" t="s">
        <v>173</v>
      </c>
      <c r="D133" s="60" t="s">
        <v>32</v>
      </c>
      <c r="E133" s="60" t="s">
        <v>33</v>
      </c>
      <c r="F133" s="60">
        <v>17</v>
      </c>
      <c r="G133" s="62" t="s">
        <v>34</v>
      </c>
      <c r="H133" s="60" t="s">
        <v>38</v>
      </c>
      <c r="I133" s="60"/>
      <c r="J133" s="60"/>
    </row>
    <row r="134" s="46" customFormat="1" ht="34" customHeight="1" spans="1:10">
      <c r="A134" s="62">
        <v>132</v>
      </c>
      <c r="B134" s="60" t="s">
        <v>17</v>
      </c>
      <c r="C134" s="60" t="s">
        <v>174</v>
      </c>
      <c r="D134" s="60" t="s">
        <v>32</v>
      </c>
      <c r="E134" s="60" t="s">
        <v>33</v>
      </c>
      <c r="F134" s="60">
        <v>42</v>
      </c>
      <c r="G134" s="62" t="s">
        <v>34</v>
      </c>
      <c r="H134" s="60" t="s">
        <v>35</v>
      </c>
      <c r="I134" s="60"/>
      <c r="J134" s="62"/>
    </row>
    <row r="135" s="46" customFormat="1" ht="34" customHeight="1" spans="1:10">
      <c r="A135" s="62">
        <v>133</v>
      </c>
      <c r="B135" s="60" t="s">
        <v>17</v>
      </c>
      <c r="C135" s="60" t="s">
        <v>175</v>
      </c>
      <c r="D135" s="60" t="s">
        <v>32</v>
      </c>
      <c r="E135" s="60" t="s">
        <v>33</v>
      </c>
      <c r="F135" s="60">
        <v>48</v>
      </c>
      <c r="G135" s="62" t="s">
        <v>34</v>
      </c>
      <c r="H135" s="60" t="s">
        <v>35</v>
      </c>
      <c r="I135" s="60"/>
      <c r="J135" s="60"/>
    </row>
    <row r="136" s="46" customFormat="1" ht="34" customHeight="1" spans="1:10">
      <c r="A136" s="62">
        <v>134</v>
      </c>
      <c r="B136" s="60" t="s">
        <v>17</v>
      </c>
      <c r="C136" s="60" t="s">
        <v>176</v>
      </c>
      <c r="D136" s="60" t="s">
        <v>32</v>
      </c>
      <c r="E136" s="60" t="s">
        <v>33</v>
      </c>
      <c r="F136" s="60">
        <v>16</v>
      </c>
      <c r="G136" s="62" t="s">
        <v>34</v>
      </c>
      <c r="H136" s="60" t="s">
        <v>35</v>
      </c>
      <c r="I136" s="60"/>
      <c r="J136" s="60"/>
    </row>
    <row r="137" s="46" customFormat="1" ht="34" customHeight="1" spans="1:10">
      <c r="A137" s="62">
        <v>135</v>
      </c>
      <c r="B137" s="60" t="s">
        <v>17</v>
      </c>
      <c r="C137" s="60" t="s">
        <v>177</v>
      </c>
      <c r="D137" s="60" t="s">
        <v>32</v>
      </c>
      <c r="E137" s="60" t="s">
        <v>33</v>
      </c>
      <c r="F137" s="60">
        <v>22</v>
      </c>
      <c r="G137" s="62" t="s">
        <v>34</v>
      </c>
      <c r="H137" s="60" t="s">
        <v>35</v>
      </c>
      <c r="I137" s="60"/>
      <c r="J137" s="60"/>
    </row>
    <row r="138" s="46" customFormat="1" ht="34" customHeight="1" spans="1:10">
      <c r="A138" s="62">
        <v>136</v>
      </c>
      <c r="B138" s="60" t="s">
        <v>17</v>
      </c>
      <c r="C138" s="60" t="s">
        <v>178</v>
      </c>
      <c r="D138" s="60" t="s">
        <v>32</v>
      </c>
      <c r="E138" s="60" t="s">
        <v>33</v>
      </c>
      <c r="F138" s="60">
        <v>13</v>
      </c>
      <c r="G138" s="62" t="s">
        <v>34</v>
      </c>
      <c r="H138" s="60" t="s">
        <v>35</v>
      </c>
      <c r="I138" s="60"/>
      <c r="J138" s="60"/>
    </row>
    <row r="139" s="46" customFormat="1" ht="34" customHeight="1" spans="1:10">
      <c r="A139" s="62">
        <v>137</v>
      </c>
      <c r="B139" s="60" t="s">
        <v>17</v>
      </c>
      <c r="C139" s="60" t="s">
        <v>179</v>
      </c>
      <c r="D139" s="60" t="s">
        <v>32</v>
      </c>
      <c r="E139" s="60" t="s">
        <v>33</v>
      </c>
      <c r="F139" s="60">
        <v>12</v>
      </c>
      <c r="G139" s="62" t="s">
        <v>34</v>
      </c>
      <c r="H139" s="60" t="s">
        <v>35</v>
      </c>
      <c r="I139" s="60"/>
      <c r="J139" s="60"/>
    </row>
    <row r="140" s="46" customFormat="1" ht="34" customHeight="1" spans="1:10">
      <c r="A140" s="62">
        <v>138</v>
      </c>
      <c r="B140" s="60" t="s">
        <v>17</v>
      </c>
      <c r="C140" s="60" t="s">
        <v>180</v>
      </c>
      <c r="D140" s="60" t="s">
        <v>32</v>
      </c>
      <c r="E140" s="60" t="s">
        <v>33</v>
      </c>
      <c r="F140" s="60">
        <v>21</v>
      </c>
      <c r="G140" s="62" t="s">
        <v>34</v>
      </c>
      <c r="H140" s="60" t="s">
        <v>35</v>
      </c>
      <c r="I140" s="60"/>
      <c r="J140" s="60"/>
    </row>
    <row r="141" s="46" customFormat="1" ht="34" customHeight="1" spans="1:10">
      <c r="A141" s="62">
        <v>139</v>
      </c>
      <c r="B141" s="60" t="s">
        <v>17</v>
      </c>
      <c r="C141" s="60" t="s">
        <v>181</v>
      </c>
      <c r="D141" s="60" t="s">
        <v>32</v>
      </c>
      <c r="E141" s="60" t="s">
        <v>33</v>
      </c>
      <c r="F141" s="60">
        <v>36</v>
      </c>
      <c r="G141" s="62" t="s">
        <v>34</v>
      </c>
      <c r="H141" s="60" t="s">
        <v>35</v>
      </c>
      <c r="I141" s="60"/>
      <c r="J141" s="60"/>
    </row>
    <row r="142" s="46" customFormat="1" ht="34" customHeight="1" spans="1:10">
      <c r="A142" s="62">
        <v>140</v>
      </c>
      <c r="B142" s="60" t="s">
        <v>17</v>
      </c>
      <c r="C142" s="60" t="s">
        <v>182</v>
      </c>
      <c r="D142" s="60" t="s">
        <v>32</v>
      </c>
      <c r="E142" s="60" t="s">
        <v>33</v>
      </c>
      <c r="F142" s="60">
        <v>24</v>
      </c>
      <c r="G142" s="62" t="s">
        <v>34</v>
      </c>
      <c r="H142" s="60" t="s">
        <v>35</v>
      </c>
      <c r="I142" s="60"/>
      <c r="J142" s="60"/>
    </row>
    <row r="143" s="46" customFormat="1" ht="34" customHeight="1" spans="1:10">
      <c r="A143" s="62">
        <v>141</v>
      </c>
      <c r="B143" s="60" t="s">
        <v>17</v>
      </c>
      <c r="C143" s="60" t="s">
        <v>183</v>
      </c>
      <c r="D143" s="60" t="s">
        <v>32</v>
      </c>
      <c r="E143" s="60" t="s">
        <v>33</v>
      </c>
      <c r="F143" s="60">
        <v>26</v>
      </c>
      <c r="G143" s="62" t="s">
        <v>34</v>
      </c>
      <c r="H143" s="60" t="s">
        <v>35</v>
      </c>
      <c r="I143" s="60"/>
      <c r="J143" s="60"/>
    </row>
    <row r="144" s="46" customFormat="1" ht="34" customHeight="1" spans="1:10">
      <c r="A144" s="62">
        <v>142</v>
      </c>
      <c r="B144" s="60" t="s">
        <v>17</v>
      </c>
      <c r="C144" s="60" t="s">
        <v>184</v>
      </c>
      <c r="D144" s="60" t="s">
        <v>32</v>
      </c>
      <c r="E144" s="60" t="s">
        <v>33</v>
      </c>
      <c r="F144" s="60">
        <v>24</v>
      </c>
      <c r="G144" s="62" t="s">
        <v>34</v>
      </c>
      <c r="H144" s="60" t="s">
        <v>35</v>
      </c>
      <c r="I144" s="60"/>
      <c r="J144" s="60"/>
    </row>
    <row r="145" s="46" customFormat="1" ht="34" customHeight="1" spans="1:10">
      <c r="A145" s="62">
        <v>143</v>
      </c>
      <c r="B145" s="60" t="s">
        <v>17</v>
      </c>
      <c r="C145" s="60" t="s">
        <v>185</v>
      </c>
      <c r="D145" s="60" t="s">
        <v>32</v>
      </c>
      <c r="E145" s="60" t="s">
        <v>33</v>
      </c>
      <c r="F145" s="60">
        <v>20</v>
      </c>
      <c r="G145" s="62" t="s">
        <v>34</v>
      </c>
      <c r="H145" s="60" t="s">
        <v>35</v>
      </c>
      <c r="I145" s="60"/>
      <c r="J145" s="60"/>
    </row>
    <row r="146" s="46" customFormat="1" ht="34" customHeight="1" spans="1:10">
      <c r="A146" s="62">
        <v>144</v>
      </c>
      <c r="B146" s="60" t="s">
        <v>17</v>
      </c>
      <c r="C146" s="60" t="s">
        <v>186</v>
      </c>
      <c r="D146" s="60" t="s">
        <v>32</v>
      </c>
      <c r="E146" s="60" t="s">
        <v>33</v>
      </c>
      <c r="F146" s="60">
        <v>37</v>
      </c>
      <c r="G146" s="62" t="s">
        <v>34</v>
      </c>
      <c r="H146" s="60" t="s">
        <v>35</v>
      </c>
      <c r="I146" s="60"/>
      <c r="J146" s="60"/>
    </row>
    <row r="147" s="46" customFormat="1" ht="34" customHeight="1" spans="1:10">
      <c r="A147" s="62">
        <v>145</v>
      </c>
      <c r="B147" s="60" t="s">
        <v>17</v>
      </c>
      <c r="C147" s="60" t="s">
        <v>187</v>
      </c>
      <c r="D147" s="60" t="s">
        <v>32</v>
      </c>
      <c r="E147" s="60" t="s">
        <v>33</v>
      </c>
      <c r="F147" s="60">
        <v>17</v>
      </c>
      <c r="G147" s="62" t="s">
        <v>34</v>
      </c>
      <c r="H147" s="60" t="s">
        <v>38</v>
      </c>
      <c r="I147" s="60"/>
      <c r="J147" s="60"/>
    </row>
    <row r="148" s="46" customFormat="1" ht="34" customHeight="1" spans="1:10">
      <c r="A148" s="62">
        <v>146</v>
      </c>
      <c r="B148" s="60" t="s">
        <v>17</v>
      </c>
      <c r="C148" s="60" t="s">
        <v>188</v>
      </c>
      <c r="D148" s="60" t="s">
        <v>32</v>
      </c>
      <c r="E148" s="60" t="s">
        <v>33</v>
      </c>
      <c r="F148" s="60">
        <v>25</v>
      </c>
      <c r="G148" s="62" t="s">
        <v>34</v>
      </c>
      <c r="H148" s="60" t="s">
        <v>35</v>
      </c>
      <c r="I148" s="60"/>
      <c r="J148" s="60"/>
    </row>
    <row r="149" s="46" customFormat="1" ht="34" customHeight="1" spans="1:10">
      <c r="A149" s="62">
        <v>147</v>
      </c>
      <c r="B149" s="60" t="s">
        <v>17</v>
      </c>
      <c r="C149" s="60" t="s">
        <v>189</v>
      </c>
      <c r="D149" s="60" t="s">
        <v>32</v>
      </c>
      <c r="E149" s="60" t="s">
        <v>33</v>
      </c>
      <c r="F149" s="60">
        <v>23</v>
      </c>
      <c r="G149" s="62" t="s">
        <v>34</v>
      </c>
      <c r="H149" s="60" t="s">
        <v>35</v>
      </c>
      <c r="I149" s="60"/>
      <c r="J149" s="60"/>
    </row>
    <row r="150" s="46" customFormat="1" ht="34" customHeight="1" spans="1:10">
      <c r="A150" s="62">
        <v>148</v>
      </c>
      <c r="B150" s="60" t="s">
        <v>17</v>
      </c>
      <c r="C150" s="60" t="s">
        <v>190</v>
      </c>
      <c r="D150" s="60" t="s">
        <v>32</v>
      </c>
      <c r="E150" s="60" t="s">
        <v>33</v>
      </c>
      <c r="F150" s="60">
        <v>9</v>
      </c>
      <c r="G150" s="62" t="s">
        <v>34</v>
      </c>
      <c r="H150" s="60" t="s">
        <v>35</v>
      </c>
      <c r="I150" s="60"/>
      <c r="J150" s="60"/>
    </row>
    <row r="151" s="46" customFormat="1" ht="34" customHeight="1" spans="1:10">
      <c r="A151" s="62">
        <v>149</v>
      </c>
      <c r="B151" s="60" t="s">
        <v>17</v>
      </c>
      <c r="C151" s="60" t="s">
        <v>191</v>
      </c>
      <c r="D151" s="60" t="s">
        <v>65</v>
      </c>
      <c r="E151" s="60" t="s">
        <v>192</v>
      </c>
      <c r="F151" s="60">
        <v>61</v>
      </c>
      <c r="G151" s="62" t="s">
        <v>34</v>
      </c>
      <c r="H151" s="60" t="s">
        <v>38</v>
      </c>
      <c r="I151" s="60"/>
      <c r="J151" s="60"/>
    </row>
    <row r="152" s="46" customFormat="1" ht="34" customHeight="1" spans="1:10">
      <c r="A152" s="62">
        <v>150</v>
      </c>
      <c r="B152" s="60" t="s">
        <v>17</v>
      </c>
      <c r="C152" s="60" t="s">
        <v>193</v>
      </c>
      <c r="D152" s="60" t="s">
        <v>32</v>
      </c>
      <c r="E152" s="60" t="s">
        <v>33</v>
      </c>
      <c r="F152" s="60">
        <v>43</v>
      </c>
      <c r="G152" s="62" t="s">
        <v>34</v>
      </c>
      <c r="H152" s="60" t="s">
        <v>35</v>
      </c>
      <c r="I152" s="60"/>
      <c r="J152" s="60"/>
    </row>
    <row r="153" s="46" customFormat="1" ht="34" customHeight="1" spans="1:10">
      <c r="A153" s="62">
        <v>151</v>
      </c>
      <c r="B153" s="60" t="s">
        <v>17</v>
      </c>
      <c r="C153" s="60" t="s">
        <v>194</v>
      </c>
      <c r="D153" s="60" t="s">
        <v>32</v>
      </c>
      <c r="E153" s="60" t="s">
        <v>192</v>
      </c>
      <c r="F153" s="60">
        <v>55</v>
      </c>
      <c r="G153" s="62" t="s">
        <v>34</v>
      </c>
      <c r="H153" s="60" t="s">
        <v>35</v>
      </c>
      <c r="I153" s="60"/>
      <c r="J153" s="60"/>
    </row>
    <row r="154" s="46" customFormat="1" ht="34" customHeight="1" spans="1:10">
      <c r="A154" s="62">
        <v>152</v>
      </c>
      <c r="B154" s="60" t="s">
        <v>17</v>
      </c>
      <c r="C154" s="60" t="s">
        <v>195</v>
      </c>
      <c r="D154" s="60" t="s">
        <v>32</v>
      </c>
      <c r="E154" s="60" t="s">
        <v>33</v>
      </c>
      <c r="F154" s="60">
        <v>68</v>
      </c>
      <c r="G154" s="62" t="s">
        <v>34</v>
      </c>
      <c r="H154" s="60" t="s">
        <v>35</v>
      </c>
      <c r="I154" s="60"/>
      <c r="J154" s="60"/>
    </row>
    <row r="155" s="46" customFormat="1" ht="34" customHeight="1" spans="1:10">
      <c r="A155" s="62">
        <v>153</v>
      </c>
      <c r="B155" s="60" t="s">
        <v>17</v>
      </c>
      <c r="C155" s="60" t="s">
        <v>196</v>
      </c>
      <c r="D155" s="60" t="s">
        <v>32</v>
      </c>
      <c r="E155" s="60" t="s">
        <v>33</v>
      </c>
      <c r="F155" s="60">
        <v>55</v>
      </c>
      <c r="G155" s="62" t="s">
        <v>34</v>
      </c>
      <c r="H155" s="60" t="s">
        <v>35</v>
      </c>
      <c r="I155" s="60"/>
      <c r="J155" s="60"/>
    </row>
    <row r="156" s="46" customFormat="1" ht="34" customHeight="1" spans="1:10">
      <c r="A156" s="62">
        <v>154</v>
      </c>
      <c r="B156" s="60" t="s">
        <v>17</v>
      </c>
      <c r="C156" s="60" t="s">
        <v>197</v>
      </c>
      <c r="D156" s="60" t="s">
        <v>32</v>
      </c>
      <c r="E156" s="60" t="s">
        <v>57</v>
      </c>
      <c r="F156" s="60">
        <v>13</v>
      </c>
      <c r="G156" s="62" t="s">
        <v>34</v>
      </c>
      <c r="H156" s="60" t="s">
        <v>35</v>
      </c>
      <c r="I156" s="60"/>
      <c r="J156" s="60"/>
    </row>
    <row r="157" s="46" customFormat="1" ht="34" customHeight="1" spans="1:10">
      <c r="A157" s="62">
        <v>155</v>
      </c>
      <c r="B157" s="60" t="s">
        <v>17</v>
      </c>
      <c r="C157" s="60" t="s">
        <v>198</v>
      </c>
      <c r="D157" s="60" t="s">
        <v>32</v>
      </c>
      <c r="E157" s="60" t="s">
        <v>33</v>
      </c>
      <c r="F157" s="60">
        <v>22</v>
      </c>
      <c r="G157" s="62" t="s">
        <v>34</v>
      </c>
      <c r="H157" s="60" t="s">
        <v>35</v>
      </c>
      <c r="I157" s="60"/>
      <c r="J157" s="60"/>
    </row>
    <row r="158" s="46" customFormat="1" ht="34" customHeight="1" spans="1:10">
      <c r="A158" s="62">
        <v>156</v>
      </c>
      <c r="B158" s="60" t="s">
        <v>17</v>
      </c>
      <c r="C158" s="60" t="s">
        <v>199</v>
      </c>
      <c r="D158" s="60" t="s">
        <v>32</v>
      </c>
      <c r="E158" s="60" t="s">
        <v>33</v>
      </c>
      <c r="F158" s="60">
        <v>19</v>
      </c>
      <c r="G158" s="62" t="s">
        <v>34</v>
      </c>
      <c r="H158" s="60" t="s">
        <v>35</v>
      </c>
      <c r="I158" s="60"/>
      <c r="J158" s="60"/>
    </row>
    <row r="159" s="46" customFormat="1" ht="34" customHeight="1" spans="1:10">
      <c r="A159" s="62">
        <v>157</v>
      </c>
      <c r="B159" s="60" t="s">
        <v>17</v>
      </c>
      <c r="C159" s="60" t="s">
        <v>200</v>
      </c>
      <c r="D159" s="60" t="s">
        <v>32</v>
      </c>
      <c r="E159" s="60" t="s">
        <v>33</v>
      </c>
      <c r="F159" s="60">
        <v>30</v>
      </c>
      <c r="G159" s="62" t="s">
        <v>34</v>
      </c>
      <c r="H159" s="60" t="s">
        <v>35</v>
      </c>
      <c r="I159" s="60"/>
      <c r="J159" s="60"/>
    </row>
    <row r="160" s="46" customFormat="1" ht="34" customHeight="1" spans="1:10">
      <c r="A160" s="62">
        <v>158</v>
      </c>
      <c r="B160" s="60" t="s">
        <v>17</v>
      </c>
      <c r="C160" s="60" t="s">
        <v>201</v>
      </c>
      <c r="D160" s="60" t="s">
        <v>32</v>
      </c>
      <c r="E160" s="60" t="s">
        <v>33</v>
      </c>
      <c r="F160" s="60">
        <v>43</v>
      </c>
      <c r="G160" s="62" t="s">
        <v>34</v>
      </c>
      <c r="H160" s="60" t="s">
        <v>35</v>
      </c>
      <c r="I160" s="60"/>
      <c r="J160" s="60"/>
    </row>
    <row r="161" s="46" customFormat="1" ht="34" customHeight="1" spans="1:10">
      <c r="A161" s="62">
        <v>159</v>
      </c>
      <c r="B161" s="60" t="s">
        <v>17</v>
      </c>
      <c r="C161" s="60" t="s">
        <v>202</v>
      </c>
      <c r="D161" s="60" t="s">
        <v>32</v>
      </c>
      <c r="E161" s="60" t="s">
        <v>33</v>
      </c>
      <c r="F161" s="60">
        <v>52</v>
      </c>
      <c r="G161" s="62" t="s">
        <v>34</v>
      </c>
      <c r="H161" s="60" t="s">
        <v>38</v>
      </c>
      <c r="I161" s="60"/>
      <c r="J161" s="60"/>
    </row>
    <row r="162" s="46" customFormat="1" ht="34" customHeight="1" spans="1:10">
      <c r="A162" s="62">
        <v>160</v>
      </c>
      <c r="B162" s="60" t="s">
        <v>17</v>
      </c>
      <c r="C162" s="60" t="s">
        <v>203</v>
      </c>
      <c r="D162" s="60" t="s">
        <v>32</v>
      </c>
      <c r="E162" s="60" t="s">
        <v>33</v>
      </c>
      <c r="F162" s="60">
        <v>46</v>
      </c>
      <c r="G162" s="62" t="s">
        <v>34</v>
      </c>
      <c r="H162" s="60" t="s">
        <v>35</v>
      </c>
      <c r="I162" s="60"/>
      <c r="J162" s="60"/>
    </row>
    <row r="163" s="46" customFormat="1" ht="34" customHeight="1" spans="1:10">
      <c r="A163" s="62">
        <v>161</v>
      </c>
      <c r="B163" s="60" t="s">
        <v>17</v>
      </c>
      <c r="C163" s="60" t="s">
        <v>204</v>
      </c>
      <c r="D163" s="60" t="s">
        <v>32</v>
      </c>
      <c r="E163" s="60" t="s">
        <v>33</v>
      </c>
      <c r="F163" s="60">
        <v>42</v>
      </c>
      <c r="G163" s="62" t="s">
        <v>34</v>
      </c>
      <c r="H163" s="60" t="s">
        <v>35</v>
      </c>
      <c r="I163" s="60"/>
      <c r="J163" s="60"/>
    </row>
    <row r="164" s="46" customFormat="1" ht="34" customHeight="1" spans="1:10">
      <c r="A164" s="62">
        <v>162</v>
      </c>
      <c r="B164" s="60" t="s">
        <v>17</v>
      </c>
      <c r="C164" s="60" t="s">
        <v>205</v>
      </c>
      <c r="D164" s="60" t="s">
        <v>32</v>
      </c>
      <c r="E164" s="60" t="s">
        <v>33</v>
      </c>
      <c r="F164" s="60">
        <v>49</v>
      </c>
      <c r="G164" s="62" t="s">
        <v>34</v>
      </c>
      <c r="H164" s="60" t="s">
        <v>35</v>
      </c>
      <c r="I164" s="60"/>
      <c r="J164" s="60"/>
    </row>
    <row r="165" s="46" customFormat="1" ht="34" customHeight="1" spans="1:10">
      <c r="A165" s="62">
        <v>163</v>
      </c>
      <c r="B165" s="60" t="s">
        <v>17</v>
      </c>
      <c r="C165" s="60" t="s">
        <v>206</v>
      </c>
      <c r="D165" s="60" t="s">
        <v>32</v>
      </c>
      <c r="E165" s="60" t="s">
        <v>33</v>
      </c>
      <c r="F165" s="60">
        <v>35</v>
      </c>
      <c r="G165" s="62" t="s">
        <v>34</v>
      </c>
      <c r="H165" s="60" t="s">
        <v>35</v>
      </c>
      <c r="I165" s="60"/>
      <c r="J165" s="60"/>
    </row>
    <row r="166" s="46" customFormat="1" ht="34" customHeight="1" spans="1:10">
      <c r="A166" s="62">
        <v>164</v>
      </c>
      <c r="B166" s="60" t="s">
        <v>17</v>
      </c>
      <c r="C166" s="60" t="s">
        <v>207</v>
      </c>
      <c r="D166" s="60" t="s">
        <v>32</v>
      </c>
      <c r="E166" s="60" t="s">
        <v>192</v>
      </c>
      <c r="F166" s="60">
        <v>82</v>
      </c>
      <c r="G166" s="62" t="s">
        <v>34</v>
      </c>
      <c r="H166" s="60" t="s">
        <v>35</v>
      </c>
      <c r="I166" s="60"/>
      <c r="J166" s="60"/>
    </row>
    <row r="167" s="46" customFormat="1" ht="34" customHeight="1" spans="1:10">
      <c r="A167" s="62">
        <v>165</v>
      </c>
      <c r="B167" s="60" t="s">
        <v>17</v>
      </c>
      <c r="C167" s="60" t="s">
        <v>208</v>
      </c>
      <c r="D167" s="60" t="s">
        <v>32</v>
      </c>
      <c r="E167" s="60" t="s">
        <v>57</v>
      </c>
      <c r="F167" s="60">
        <v>22</v>
      </c>
      <c r="G167" s="62" t="s">
        <v>34</v>
      </c>
      <c r="H167" s="60" t="s">
        <v>35</v>
      </c>
      <c r="I167" s="60"/>
      <c r="J167" s="60"/>
    </row>
    <row r="168" s="46" customFormat="1" ht="34" customHeight="1" spans="1:10">
      <c r="A168" s="62">
        <v>166</v>
      </c>
      <c r="B168" s="60" t="s">
        <v>17</v>
      </c>
      <c r="C168" s="60" t="s">
        <v>209</v>
      </c>
      <c r="D168" s="60" t="s">
        <v>32</v>
      </c>
      <c r="E168" s="60" t="s">
        <v>33</v>
      </c>
      <c r="F168" s="60">
        <v>30</v>
      </c>
      <c r="G168" s="62" t="s">
        <v>34</v>
      </c>
      <c r="H168" s="60" t="s">
        <v>35</v>
      </c>
      <c r="I168" s="60"/>
      <c r="J168" s="60"/>
    </row>
    <row r="169" s="46" customFormat="1" ht="34" customHeight="1" spans="1:10">
      <c r="A169" s="62">
        <v>167</v>
      </c>
      <c r="B169" s="60" t="s">
        <v>17</v>
      </c>
      <c r="C169" s="60" t="s">
        <v>210</v>
      </c>
      <c r="D169" s="60" t="s">
        <v>32</v>
      </c>
      <c r="E169" s="60" t="s">
        <v>33</v>
      </c>
      <c r="F169" s="60">
        <v>10</v>
      </c>
      <c r="G169" s="62" t="s">
        <v>44</v>
      </c>
      <c r="H169" s="60"/>
      <c r="I169" s="60"/>
      <c r="J169" s="60"/>
    </row>
    <row r="170" s="46" customFormat="1" ht="34" customHeight="1" spans="1:10">
      <c r="A170" s="62">
        <v>168</v>
      </c>
      <c r="B170" s="60" t="s">
        <v>17</v>
      </c>
      <c r="C170" s="60" t="s">
        <v>211</v>
      </c>
      <c r="D170" s="60" t="s">
        <v>32</v>
      </c>
      <c r="E170" s="60" t="s">
        <v>33</v>
      </c>
      <c r="F170" s="60">
        <v>10</v>
      </c>
      <c r="G170" s="62" t="s">
        <v>34</v>
      </c>
      <c r="H170" s="60" t="s">
        <v>38</v>
      </c>
      <c r="I170" s="60"/>
      <c r="J170" s="60"/>
    </row>
    <row r="171" s="46" customFormat="1" ht="34" customHeight="1" spans="1:10">
      <c r="A171" s="62">
        <v>169</v>
      </c>
      <c r="B171" s="60" t="s">
        <v>17</v>
      </c>
      <c r="C171" s="60" t="s">
        <v>212</v>
      </c>
      <c r="D171" s="60" t="s">
        <v>32</v>
      </c>
      <c r="E171" s="60" t="s">
        <v>33</v>
      </c>
      <c r="F171" s="60">
        <v>8</v>
      </c>
      <c r="G171" s="62" t="s">
        <v>34</v>
      </c>
      <c r="H171" s="60" t="s">
        <v>38</v>
      </c>
      <c r="I171" s="60"/>
      <c r="J171" s="60"/>
    </row>
    <row r="172" s="46" customFormat="1" ht="34" customHeight="1" spans="1:10">
      <c r="A172" s="62">
        <v>170</v>
      </c>
      <c r="B172" s="60" t="s">
        <v>17</v>
      </c>
      <c r="C172" s="60" t="s">
        <v>213</v>
      </c>
      <c r="D172" s="60" t="s">
        <v>40</v>
      </c>
      <c r="E172" s="60" t="s">
        <v>57</v>
      </c>
      <c r="F172" s="60">
        <v>19</v>
      </c>
      <c r="G172" s="62" t="s">
        <v>34</v>
      </c>
      <c r="H172" s="60" t="s">
        <v>38</v>
      </c>
      <c r="I172" s="60"/>
      <c r="J172" s="60"/>
    </row>
    <row r="173" s="46" customFormat="1" ht="34" customHeight="1" spans="1:10">
      <c r="A173" s="62">
        <v>171</v>
      </c>
      <c r="B173" s="60" t="s">
        <v>17</v>
      </c>
      <c r="C173" s="60" t="s">
        <v>214</v>
      </c>
      <c r="D173" s="60" t="s">
        <v>32</v>
      </c>
      <c r="E173" s="60" t="s">
        <v>33</v>
      </c>
      <c r="F173" s="60">
        <v>50</v>
      </c>
      <c r="G173" s="62" t="s">
        <v>34</v>
      </c>
      <c r="H173" s="60" t="s">
        <v>38</v>
      </c>
      <c r="I173" s="60"/>
      <c r="J173" s="60"/>
    </row>
    <row r="174" s="46" customFormat="1" ht="34" customHeight="1" spans="1:10">
      <c r="A174" s="62">
        <v>172</v>
      </c>
      <c r="B174" s="60" t="s">
        <v>17</v>
      </c>
      <c r="C174" s="60" t="s">
        <v>215</v>
      </c>
      <c r="D174" s="60" t="s">
        <v>32</v>
      </c>
      <c r="E174" s="60" t="s">
        <v>33</v>
      </c>
      <c r="F174" s="60">
        <v>11</v>
      </c>
      <c r="G174" s="62" t="s">
        <v>34</v>
      </c>
      <c r="H174" s="60" t="s">
        <v>35</v>
      </c>
      <c r="I174" s="60"/>
      <c r="J174" s="60"/>
    </row>
    <row r="175" s="46" customFormat="1" ht="34" customHeight="1" spans="1:10">
      <c r="A175" s="62">
        <v>173</v>
      </c>
      <c r="B175" s="60" t="s">
        <v>17</v>
      </c>
      <c r="C175" s="60" t="s">
        <v>216</v>
      </c>
      <c r="D175" s="60" t="s">
        <v>32</v>
      </c>
      <c r="E175" s="60" t="s">
        <v>33</v>
      </c>
      <c r="F175" s="60">
        <v>21</v>
      </c>
      <c r="G175" s="62" t="s">
        <v>34</v>
      </c>
      <c r="H175" s="60" t="s">
        <v>35</v>
      </c>
      <c r="I175" s="60"/>
      <c r="J175" s="60"/>
    </row>
    <row r="176" s="46" customFormat="1" ht="34" customHeight="1" spans="1:10">
      <c r="A176" s="62">
        <v>174</v>
      </c>
      <c r="B176" s="60" t="s">
        <v>17</v>
      </c>
      <c r="C176" s="60" t="s">
        <v>217</v>
      </c>
      <c r="D176" s="60" t="s">
        <v>40</v>
      </c>
      <c r="E176" s="60" t="s">
        <v>41</v>
      </c>
      <c r="F176" s="60">
        <v>18</v>
      </c>
      <c r="G176" s="62" t="s">
        <v>34</v>
      </c>
      <c r="H176" s="60" t="s">
        <v>35</v>
      </c>
      <c r="I176" s="60"/>
      <c r="J176" s="60"/>
    </row>
    <row r="177" s="46" customFormat="1" ht="34" customHeight="1" spans="1:10">
      <c r="A177" s="62">
        <v>175</v>
      </c>
      <c r="B177" s="60" t="s">
        <v>17</v>
      </c>
      <c r="C177" s="60" t="s">
        <v>218</v>
      </c>
      <c r="D177" s="60" t="s">
        <v>32</v>
      </c>
      <c r="E177" s="60" t="s">
        <v>33</v>
      </c>
      <c r="F177" s="60">
        <v>20</v>
      </c>
      <c r="G177" s="62" t="s">
        <v>34</v>
      </c>
      <c r="H177" s="60" t="s">
        <v>38</v>
      </c>
      <c r="I177" s="60"/>
      <c r="J177" s="60"/>
    </row>
    <row r="178" s="46" customFormat="1" ht="34" customHeight="1" spans="1:10">
      <c r="A178" s="62">
        <v>176</v>
      </c>
      <c r="B178" s="60" t="s">
        <v>17</v>
      </c>
      <c r="C178" s="60" t="s">
        <v>219</v>
      </c>
      <c r="D178" s="60" t="s">
        <v>32</v>
      </c>
      <c r="E178" s="60" t="s">
        <v>33</v>
      </c>
      <c r="F178" s="60">
        <v>26</v>
      </c>
      <c r="G178" s="62" t="s">
        <v>34</v>
      </c>
      <c r="H178" s="60" t="s">
        <v>38</v>
      </c>
      <c r="I178" s="60"/>
      <c r="J178" s="60"/>
    </row>
    <row r="179" s="46" customFormat="1" ht="34" customHeight="1" spans="1:10">
      <c r="A179" s="62">
        <v>177</v>
      </c>
      <c r="B179" s="60" t="s">
        <v>17</v>
      </c>
      <c r="C179" s="60" t="s">
        <v>220</v>
      </c>
      <c r="D179" s="60" t="s">
        <v>40</v>
      </c>
      <c r="E179" s="60" t="s">
        <v>41</v>
      </c>
      <c r="F179" s="60">
        <v>21</v>
      </c>
      <c r="G179" s="62" t="s">
        <v>34</v>
      </c>
      <c r="H179" s="60" t="s">
        <v>35</v>
      </c>
      <c r="I179" s="60"/>
      <c r="J179" s="60"/>
    </row>
    <row r="180" s="46" customFormat="1" ht="34" customHeight="1" spans="1:10">
      <c r="A180" s="62">
        <v>178</v>
      </c>
      <c r="B180" s="60" t="s">
        <v>17</v>
      </c>
      <c r="C180" s="60" t="s">
        <v>221</v>
      </c>
      <c r="D180" s="60" t="s">
        <v>32</v>
      </c>
      <c r="E180" s="60" t="s">
        <v>33</v>
      </c>
      <c r="F180" s="60">
        <v>25</v>
      </c>
      <c r="G180" s="62" t="s">
        <v>34</v>
      </c>
      <c r="H180" s="60" t="s">
        <v>38</v>
      </c>
      <c r="I180" s="60"/>
      <c r="J180" s="60"/>
    </row>
    <row r="181" s="46" customFormat="1" ht="34" customHeight="1" spans="1:10">
      <c r="A181" s="62">
        <v>179</v>
      </c>
      <c r="B181" s="60" t="s">
        <v>17</v>
      </c>
      <c r="C181" s="60" t="s">
        <v>222</v>
      </c>
      <c r="D181" s="60" t="s">
        <v>32</v>
      </c>
      <c r="E181" s="60" t="s">
        <v>33</v>
      </c>
      <c r="F181" s="60">
        <v>27</v>
      </c>
      <c r="G181" s="62" t="s">
        <v>34</v>
      </c>
      <c r="H181" s="60" t="s">
        <v>38</v>
      </c>
      <c r="I181" s="60"/>
      <c r="J181" s="60"/>
    </row>
    <row r="182" s="46" customFormat="1" ht="34" customHeight="1" spans="1:10">
      <c r="A182" s="62">
        <v>180</v>
      </c>
      <c r="B182" s="60" t="s">
        <v>17</v>
      </c>
      <c r="C182" s="60" t="s">
        <v>223</v>
      </c>
      <c r="D182" s="60" t="s">
        <v>40</v>
      </c>
      <c r="E182" s="60" t="s">
        <v>41</v>
      </c>
      <c r="F182" s="60">
        <v>43</v>
      </c>
      <c r="G182" s="62" t="s">
        <v>44</v>
      </c>
      <c r="H182" s="60"/>
      <c r="I182" s="60"/>
      <c r="J182" s="60"/>
    </row>
    <row r="183" s="46" customFormat="1" ht="34" customHeight="1" spans="1:10">
      <c r="A183" s="62">
        <v>181</v>
      </c>
      <c r="B183" s="60" t="s">
        <v>17</v>
      </c>
      <c r="C183" s="60" t="s">
        <v>224</v>
      </c>
      <c r="D183" s="60" t="s">
        <v>32</v>
      </c>
      <c r="E183" s="60" t="s">
        <v>33</v>
      </c>
      <c r="F183" s="60">
        <v>12</v>
      </c>
      <c r="G183" s="62" t="s">
        <v>34</v>
      </c>
      <c r="H183" s="60" t="s">
        <v>38</v>
      </c>
      <c r="I183" s="60"/>
      <c r="J183" s="60"/>
    </row>
    <row r="184" s="46" customFormat="1" ht="34" customHeight="1" spans="1:10">
      <c r="A184" s="62">
        <v>182</v>
      </c>
      <c r="B184" s="60" t="s">
        <v>17</v>
      </c>
      <c r="C184" s="60" t="s">
        <v>225</v>
      </c>
      <c r="D184" s="63" t="s">
        <v>65</v>
      </c>
      <c r="E184" s="60" t="s">
        <v>33</v>
      </c>
      <c r="F184" s="60">
        <v>49</v>
      </c>
      <c r="G184" s="62" t="s">
        <v>34</v>
      </c>
      <c r="H184" s="60" t="s">
        <v>38</v>
      </c>
      <c r="I184" s="60"/>
      <c r="J184" s="60"/>
    </row>
    <row r="185" s="46" customFormat="1" ht="34" customHeight="1" spans="1:10">
      <c r="A185" s="62">
        <v>183</v>
      </c>
      <c r="B185" s="60" t="s">
        <v>17</v>
      </c>
      <c r="C185" s="60" t="s">
        <v>226</v>
      </c>
      <c r="D185" s="63" t="s">
        <v>65</v>
      </c>
      <c r="E185" s="60" t="s">
        <v>33</v>
      </c>
      <c r="F185" s="60">
        <v>54</v>
      </c>
      <c r="G185" s="62" t="s">
        <v>34</v>
      </c>
      <c r="H185" s="60" t="s">
        <v>38</v>
      </c>
      <c r="I185" s="60"/>
      <c r="J185" s="60"/>
    </row>
    <row r="186" s="46" customFormat="1" ht="34" customHeight="1" spans="1:10">
      <c r="A186" s="62">
        <v>184</v>
      </c>
      <c r="B186" s="60" t="s">
        <v>17</v>
      </c>
      <c r="C186" s="60" t="s">
        <v>227</v>
      </c>
      <c r="D186" s="60" t="s">
        <v>32</v>
      </c>
      <c r="E186" s="60" t="s">
        <v>33</v>
      </c>
      <c r="F186" s="60">
        <v>17</v>
      </c>
      <c r="G186" s="62" t="s">
        <v>34</v>
      </c>
      <c r="H186" s="60" t="s">
        <v>38</v>
      </c>
      <c r="I186" s="60"/>
      <c r="J186" s="60"/>
    </row>
    <row r="187" s="46" customFormat="1" ht="34" customHeight="1" spans="1:10">
      <c r="A187" s="62">
        <v>185</v>
      </c>
      <c r="B187" s="60" t="s">
        <v>17</v>
      </c>
      <c r="C187" s="60" t="s">
        <v>228</v>
      </c>
      <c r="D187" s="60" t="s">
        <v>32</v>
      </c>
      <c r="E187" s="60" t="s">
        <v>33</v>
      </c>
      <c r="F187" s="60">
        <v>7</v>
      </c>
      <c r="G187" s="62" t="s">
        <v>34</v>
      </c>
      <c r="H187" s="60" t="s">
        <v>38</v>
      </c>
      <c r="I187" s="60"/>
      <c r="J187" s="60"/>
    </row>
    <row r="188" s="46" customFormat="1" ht="34" customHeight="1" spans="1:10">
      <c r="A188" s="62">
        <v>186</v>
      </c>
      <c r="B188" s="60" t="s">
        <v>17</v>
      </c>
      <c r="C188" s="60" t="s">
        <v>229</v>
      </c>
      <c r="D188" s="63" t="s">
        <v>32</v>
      </c>
      <c r="E188" s="60" t="s">
        <v>33</v>
      </c>
      <c r="F188" s="60">
        <v>68</v>
      </c>
      <c r="G188" s="62" t="s">
        <v>34</v>
      </c>
      <c r="H188" s="60" t="s">
        <v>38</v>
      </c>
      <c r="I188" s="60"/>
      <c r="J188" s="60"/>
    </row>
    <row r="189" s="46" customFormat="1" ht="34" customHeight="1" spans="1:10">
      <c r="A189" s="62">
        <v>187</v>
      </c>
      <c r="B189" s="60" t="s">
        <v>17</v>
      </c>
      <c r="C189" s="60" t="s">
        <v>230</v>
      </c>
      <c r="D189" s="60" t="s">
        <v>32</v>
      </c>
      <c r="E189" s="60" t="s">
        <v>33</v>
      </c>
      <c r="F189" s="60">
        <v>42</v>
      </c>
      <c r="G189" s="62" t="s">
        <v>34</v>
      </c>
      <c r="H189" s="60" t="s">
        <v>35</v>
      </c>
      <c r="I189" s="60"/>
      <c r="J189" s="60"/>
    </row>
    <row r="190" s="46" customFormat="1" ht="34" customHeight="1" spans="1:10">
      <c r="A190" s="62">
        <v>188</v>
      </c>
      <c r="B190" s="60" t="s">
        <v>17</v>
      </c>
      <c r="C190" s="60" t="s">
        <v>231</v>
      </c>
      <c r="D190" s="60" t="s">
        <v>32</v>
      </c>
      <c r="E190" s="60" t="s">
        <v>33</v>
      </c>
      <c r="F190" s="60">
        <v>30</v>
      </c>
      <c r="G190" s="62" t="s">
        <v>34</v>
      </c>
      <c r="H190" s="60" t="s">
        <v>35</v>
      </c>
      <c r="I190" s="60"/>
      <c r="J190" s="60"/>
    </row>
    <row r="191" s="46" customFormat="1" ht="34" customHeight="1" spans="1:10">
      <c r="A191" s="62">
        <v>189</v>
      </c>
      <c r="B191" s="60" t="s">
        <v>17</v>
      </c>
      <c r="C191" s="60" t="s">
        <v>232</v>
      </c>
      <c r="D191" s="60" t="s">
        <v>32</v>
      </c>
      <c r="E191" s="60" t="s">
        <v>33</v>
      </c>
      <c r="F191" s="60">
        <v>30</v>
      </c>
      <c r="G191" s="62" t="s">
        <v>34</v>
      </c>
      <c r="H191" s="60" t="s">
        <v>38</v>
      </c>
      <c r="I191" s="60"/>
      <c r="J191" s="60"/>
    </row>
    <row r="192" s="46" customFormat="1" ht="34" customHeight="1" spans="1:10">
      <c r="A192" s="62">
        <v>190</v>
      </c>
      <c r="B192" s="60" t="s">
        <v>17</v>
      </c>
      <c r="C192" s="60" t="s">
        <v>233</v>
      </c>
      <c r="D192" s="60" t="s">
        <v>32</v>
      </c>
      <c r="E192" s="60" t="s">
        <v>33</v>
      </c>
      <c r="F192" s="60">
        <v>23</v>
      </c>
      <c r="G192" s="62" t="s">
        <v>34</v>
      </c>
      <c r="H192" s="60" t="s">
        <v>38</v>
      </c>
      <c r="I192" s="60"/>
      <c r="J192" s="60"/>
    </row>
    <row r="193" s="46" customFormat="1" ht="34" customHeight="1" spans="1:10">
      <c r="A193" s="62">
        <v>191</v>
      </c>
      <c r="B193" s="60" t="s">
        <v>17</v>
      </c>
      <c r="C193" s="60" t="s">
        <v>234</v>
      </c>
      <c r="D193" s="60" t="s">
        <v>32</v>
      </c>
      <c r="E193" s="60" t="s">
        <v>33</v>
      </c>
      <c r="F193" s="60">
        <v>22</v>
      </c>
      <c r="G193" s="62" t="s">
        <v>34</v>
      </c>
      <c r="H193" s="60" t="s">
        <v>38</v>
      </c>
      <c r="I193" s="60"/>
      <c r="J193" s="60"/>
    </row>
    <row r="194" s="46" customFormat="1" ht="34" customHeight="1" spans="1:10">
      <c r="A194" s="62">
        <v>192</v>
      </c>
      <c r="B194" s="60" t="s">
        <v>17</v>
      </c>
      <c r="C194" s="60" t="s">
        <v>235</v>
      </c>
      <c r="D194" s="60" t="s">
        <v>32</v>
      </c>
      <c r="E194" s="60" t="s">
        <v>33</v>
      </c>
      <c r="F194" s="60">
        <v>18</v>
      </c>
      <c r="G194" s="62" t="s">
        <v>34</v>
      </c>
      <c r="H194" s="60" t="s">
        <v>38</v>
      </c>
      <c r="I194" s="60"/>
      <c r="J194" s="60"/>
    </row>
    <row r="195" s="46" customFormat="1" ht="34" customHeight="1" spans="1:10">
      <c r="A195" s="62">
        <v>193</v>
      </c>
      <c r="B195" s="60" t="s">
        <v>17</v>
      </c>
      <c r="C195" s="60" t="s">
        <v>236</v>
      </c>
      <c r="D195" s="60" t="s">
        <v>32</v>
      </c>
      <c r="E195" s="60" t="s">
        <v>33</v>
      </c>
      <c r="F195" s="60">
        <v>13</v>
      </c>
      <c r="G195" s="62" t="s">
        <v>34</v>
      </c>
      <c r="H195" s="60" t="s">
        <v>38</v>
      </c>
      <c r="I195" s="60"/>
      <c r="J195" s="60"/>
    </row>
    <row r="196" s="46" customFormat="1" ht="34" customHeight="1" spans="1:10">
      <c r="A196" s="62">
        <v>194</v>
      </c>
      <c r="B196" s="60" t="s">
        <v>17</v>
      </c>
      <c r="C196" s="60" t="s">
        <v>237</v>
      </c>
      <c r="D196" s="60" t="s">
        <v>32</v>
      </c>
      <c r="E196" s="60" t="s">
        <v>33</v>
      </c>
      <c r="F196" s="60">
        <v>4</v>
      </c>
      <c r="G196" s="62" t="s">
        <v>34</v>
      </c>
      <c r="H196" s="60" t="s">
        <v>35</v>
      </c>
      <c r="I196" s="60"/>
      <c r="J196" s="60"/>
    </row>
    <row r="197" s="46" customFormat="1" ht="34" customHeight="1" spans="1:10">
      <c r="A197" s="62">
        <v>195</v>
      </c>
      <c r="B197" s="60" t="s">
        <v>17</v>
      </c>
      <c r="C197" s="60" t="s">
        <v>238</v>
      </c>
      <c r="D197" s="60" t="s">
        <v>32</v>
      </c>
      <c r="E197" s="60" t="s">
        <v>33</v>
      </c>
      <c r="F197" s="60">
        <v>27</v>
      </c>
      <c r="G197" s="62" t="s">
        <v>34</v>
      </c>
      <c r="H197" s="60" t="s">
        <v>35</v>
      </c>
      <c r="I197" s="60"/>
      <c r="J197" s="60"/>
    </row>
    <row r="198" s="46" customFormat="1" ht="34" customHeight="1" spans="1:10">
      <c r="A198" s="62">
        <v>196</v>
      </c>
      <c r="B198" s="60" t="s">
        <v>17</v>
      </c>
      <c r="C198" s="60" t="s">
        <v>239</v>
      </c>
      <c r="D198" s="60" t="s">
        <v>32</v>
      </c>
      <c r="E198" s="60" t="s">
        <v>33</v>
      </c>
      <c r="F198" s="60">
        <v>8</v>
      </c>
      <c r="G198" s="62" t="s">
        <v>34</v>
      </c>
      <c r="H198" s="60" t="s">
        <v>35</v>
      </c>
      <c r="I198" s="60"/>
      <c r="J198" s="60"/>
    </row>
    <row r="199" s="46" customFormat="1" ht="34" customHeight="1" spans="1:10">
      <c r="A199" s="62">
        <v>197</v>
      </c>
      <c r="B199" s="60" t="s">
        <v>17</v>
      </c>
      <c r="C199" s="60" t="s">
        <v>240</v>
      </c>
      <c r="D199" s="60" t="s">
        <v>32</v>
      </c>
      <c r="E199" s="60" t="s">
        <v>33</v>
      </c>
      <c r="F199" s="60">
        <v>20</v>
      </c>
      <c r="G199" s="62" t="s">
        <v>34</v>
      </c>
      <c r="H199" s="60" t="s">
        <v>38</v>
      </c>
      <c r="I199" s="60"/>
      <c r="J199" s="60"/>
    </row>
    <row r="200" s="46" customFormat="1" ht="34" customHeight="1" spans="1:10">
      <c r="A200" s="62">
        <v>198</v>
      </c>
      <c r="B200" s="60" t="s">
        <v>17</v>
      </c>
      <c r="C200" s="60" t="s">
        <v>241</v>
      </c>
      <c r="D200" s="60" t="s">
        <v>32</v>
      </c>
      <c r="E200" s="60" t="s">
        <v>33</v>
      </c>
      <c r="F200" s="60">
        <v>21</v>
      </c>
      <c r="G200" s="62" t="s">
        <v>34</v>
      </c>
      <c r="H200" s="60" t="s">
        <v>38</v>
      </c>
      <c r="I200" s="60"/>
      <c r="J200" s="60"/>
    </row>
    <row r="201" s="46" customFormat="1" ht="34" customHeight="1" spans="1:10">
      <c r="A201" s="62">
        <v>199</v>
      </c>
      <c r="B201" s="60" t="s">
        <v>17</v>
      </c>
      <c r="C201" s="60" t="s">
        <v>242</v>
      </c>
      <c r="D201" s="60" t="s">
        <v>32</v>
      </c>
      <c r="E201" s="60" t="s">
        <v>33</v>
      </c>
      <c r="F201" s="60">
        <v>38</v>
      </c>
      <c r="G201" s="62" t="s">
        <v>34</v>
      </c>
      <c r="H201" s="60" t="s">
        <v>38</v>
      </c>
      <c r="I201" s="60"/>
      <c r="J201" s="60"/>
    </row>
    <row r="202" s="46" customFormat="1" ht="34" customHeight="1" spans="1:10">
      <c r="A202" s="62">
        <v>200</v>
      </c>
      <c r="B202" s="60" t="s">
        <v>17</v>
      </c>
      <c r="C202" s="60" t="s">
        <v>243</v>
      </c>
      <c r="D202" s="60" t="s">
        <v>32</v>
      </c>
      <c r="E202" s="60" t="s">
        <v>192</v>
      </c>
      <c r="F202" s="60">
        <v>34</v>
      </c>
      <c r="G202" s="62" t="s">
        <v>34</v>
      </c>
      <c r="H202" s="60" t="s">
        <v>35</v>
      </c>
      <c r="I202" s="60"/>
      <c r="J202" s="60"/>
    </row>
    <row r="203" s="46" customFormat="1" ht="34" customHeight="1" spans="1:10">
      <c r="A203" s="62">
        <v>201</v>
      </c>
      <c r="B203" s="60" t="s">
        <v>17</v>
      </c>
      <c r="C203" s="60" t="s">
        <v>244</v>
      </c>
      <c r="D203" s="60" t="s">
        <v>32</v>
      </c>
      <c r="E203" s="60" t="s">
        <v>33</v>
      </c>
      <c r="F203" s="60">
        <v>15</v>
      </c>
      <c r="G203" s="62" t="s">
        <v>34</v>
      </c>
      <c r="H203" s="60" t="s">
        <v>35</v>
      </c>
      <c r="I203" s="60"/>
      <c r="J203" s="60"/>
    </row>
    <row r="204" s="46" customFormat="1" ht="34" customHeight="1" spans="1:10">
      <c r="A204" s="62">
        <v>202</v>
      </c>
      <c r="B204" s="60" t="s">
        <v>17</v>
      </c>
      <c r="C204" s="60" t="s">
        <v>245</v>
      </c>
      <c r="D204" s="60" t="s">
        <v>32</v>
      </c>
      <c r="E204" s="60" t="s">
        <v>33</v>
      </c>
      <c r="F204" s="60">
        <v>27</v>
      </c>
      <c r="G204" s="62" t="s">
        <v>34</v>
      </c>
      <c r="H204" s="60" t="s">
        <v>35</v>
      </c>
      <c r="I204" s="60"/>
      <c r="J204" s="60"/>
    </row>
    <row r="205" s="46" customFormat="1" ht="34" customHeight="1" spans="1:10">
      <c r="A205" s="62">
        <v>203</v>
      </c>
      <c r="B205" s="60" t="s">
        <v>17</v>
      </c>
      <c r="C205" s="60" t="s">
        <v>246</v>
      </c>
      <c r="D205" s="60" t="s">
        <v>32</v>
      </c>
      <c r="E205" s="60" t="s">
        <v>33</v>
      </c>
      <c r="F205" s="60">
        <v>41</v>
      </c>
      <c r="G205" s="62" t="s">
        <v>34</v>
      </c>
      <c r="H205" s="60" t="s">
        <v>35</v>
      </c>
      <c r="I205" s="60"/>
      <c r="J205" s="60"/>
    </row>
    <row r="206" s="46" customFormat="1" ht="34" customHeight="1" spans="1:10">
      <c r="A206" s="62">
        <v>204</v>
      </c>
      <c r="B206" s="60" t="s">
        <v>17</v>
      </c>
      <c r="C206" s="60" t="s">
        <v>247</v>
      </c>
      <c r="D206" s="60" t="s">
        <v>32</v>
      </c>
      <c r="E206" s="60" t="s">
        <v>33</v>
      </c>
      <c r="F206" s="60">
        <v>18</v>
      </c>
      <c r="G206" s="62" t="s">
        <v>34</v>
      </c>
      <c r="H206" s="60" t="s">
        <v>35</v>
      </c>
      <c r="I206" s="60"/>
      <c r="J206" s="60"/>
    </row>
    <row r="207" s="46" customFormat="1" ht="34" customHeight="1" spans="1:10">
      <c r="A207" s="62">
        <v>205</v>
      </c>
      <c r="B207" s="60" t="s">
        <v>17</v>
      </c>
      <c r="C207" s="60" t="s">
        <v>248</v>
      </c>
      <c r="D207" s="60" t="s">
        <v>32</v>
      </c>
      <c r="E207" s="60" t="s">
        <v>57</v>
      </c>
      <c r="F207" s="60">
        <v>15</v>
      </c>
      <c r="G207" s="62" t="s">
        <v>34</v>
      </c>
      <c r="H207" s="60" t="s">
        <v>35</v>
      </c>
      <c r="I207" s="60"/>
      <c r="J207" s="60"/>
    </row>
    <row r="208" s="46" customFormat="1" ht="34" customHeight="1" spans="1:10">
      <c r="A208" s="62">
        <v>206</v>
      </c>
      <c r="B208" s="60" t="s">
        <v>17</v>
      </c>
      <c r="C208" s="60" t="s">
        <v>249</v>
      </c>
      <c r="D208" s="60" t="s">
        <v>32</v>
      </c>
      <c r="E208" s="60" t="s">
        <v>33</v>
      </c>
      <c r="F208" s="60">
        <v>9</v>
      </c>
      <c r="G208" s="62" t="s">
        <v>34</v>
      </c>
      <c r="H208" s="60" t="s">
        <v>38</v>
      </c>
      <c r="I208" s="60"/>
      <c r="J208" s="60"/>
    </row>
    <row r="209" s="46" customFormat="1" ht="34" customHeight="1" spans="1:10">
      <c r="A209" s="62">
        <v>207</v>
      </c>
      <c r="B209" s="60" t="s">
        <v>17</v>
      </c>
      <c r="C209" s="60" t="s">
        <v>250</v>
      </c>
      <c r="D209" s="60" t="s">
        <v>32</v>
      </c>
      <c r="E209" s="60" t="s">
        <v>33</v>
      </c>
      <c r="F209" s="60">
        <v>16</v>
      </c>
      <c r="G209" s="62" t="s">
        <v>34</v>
      </c>
      <c r="H209" s="60" t="s">
        <v>38</v>
      </c>
      <c r="I209" s="60"/>
      <c r="J209" s="60"/>
    </row>
    <row r="210" s="46" customFormat="1" ht="34" customHeight="1" spans="1:10">
      <c r="A210" s="62">
        <v>208</v>
      </c>
      <c r="B210" s="60" t="s">
        <v>17</v>
      </c>
      <c r="C210" s="60" t="s">
        <v>251</v>
      </c>
      <c r="D210" s="60" t="s">
        <v>32</v>
      </c>
      <c r="E210" s="60" t="s">
        <v>33</v>
      </c>
      <c r="F210" s="60">
        <v>13</v>
      </c>
      <c r="G210" s="62" t="s">
        <v>44</v>
      </c>
      <c r="H210" s="60"/>
      <c r="I210" s="60"/>
      <c r="J210" s="60"/>
    </row>
    <row r="211" s="46" customFormat="1" ht="34" customHeight="1" spans="1:10">
      <c r="A211" s="62">
        <v>209</v>
      </c>
      <c r="B211" s="60" t="s">
        <v>17</v>
      </c>
      <c r="C211" s="60" t="s">
        <v>252</v>
      </c>
      <c r="D211" s="60" t="s">
        <v>32</v>
      </c>
      <c r="E211" s="60" t="s">
        <v>33</v>
      </c>
      <c r="F211" s="60">
        <v>16</v>
      </c>
      <c r="G211" s="62" t="s">
        <v>34</v>
      </c>
      <c r="H211" s="60" t="s">
        <v>38</v>
      </c>
      <c r="I211" s="60"/>
      <c r="J211" s="60"/>
    </row>
    <row r="212" s="46" customFormat="1" ht="34" customHeight="1" spans="1:10">
      <c r="A212" s="62">
        <v>210</v>
      </c>
      <c r="B212" s="60" t="s">
        <v>17</v>
      </c>
      <c r="C212" s="60" t="s">
        <v>253</v>
      </c>
      <c r="D212" s="60" t="s">
        <v>65</v>
      </c>
      <c r="E212" s="60" t="s">
        <v>33</v>
      </c>
      <c r="F212" s="60">
        <v>30</v>
      </c>
      <c r="G212" s="62" t="s">
        <v>34</v>
      </c>
      <c r="H212" s="60" t="s">
        <v>35</v>
      </c>
      <c r="I212" s="60"/>
      <c r="J212" s="60"/>
    </row>
    <row r="213" s="46" customFormat="1" ht="34" customHeight="1" spans="1:10">
      <c r="A213" s="62">
        <v>211</v>
      </c>
      <c r="B213" s="60" t="s">
        <v>17</v>
      </c>
      <c r="C213" s="60" t="s">
        <v>254</v>
      </c>
      <c r="D213" s="60" t="s">
        <v>32</v>
      </c>
      <c r="E213" s="60" t="s">
        <v>33</v>
      </c>
      <c r="F213" s="60">
        <v>18</v>
      </c>
      <c r="G213" s="62" t="s">
        <v>34</v>
      </c>
      <c r="H213" s="60" t="s">
        <v>35</v>
      </c>
      <c r="I213" s="60"/>
      <c r="J213" s="60"/>
    </row>
    <row r="214" s="46" customFormat="1" ht="34" customHeight="1" spans="1:10">
      <c r="A214" s="62">
        <v>212</v>
      </c>
      <c r="B214" s="60" t="s">
        <v>17</v>
      </c>
      <c r="C214" s="60" t="s">
        <v>255</v>
      </c>
      <c r="D214" s="60" t="s">
        <v>32</v>
      </c>
      <c r="E214" s="60" t="s">
        <v>33</v>
      </c>
      <c r="F214" s="60">
        <v>21</v>
      </c>
      <c r="G214" s="62" t="s">
        <v>34</v>
      </c>
      <c r="H214" s="60" t="s">
        <v>38</v>
      </c>
      <c r="I214" s="60"/>
      <c r="J214" s="60"/>
    </row>
    <row r="215" s="46" customFormat="1" ht="34" customHeight="1" spans="1:10">
      <c r="A215" s="62">
        <v>213</v>
      </c>
      <c r="B215" s="60" t="s">
        <v>17</v>
      </c>
      <c r="C215" s="60" t="s">
        <v>256</v>
      </c>
      <c r="D215" s="60" t="s">
        <v>32</v>
      </c>
      <c r="E215" s="60" t="s">
        <v>33</v>
      </c>
      <c r="F215" s="60">
        <v>36</v>
      </c>
      <c r="G215" s="62" t="s">
        <v>34</v>
      </c>
      <c r="H215" s="60" t="s">
        <v>35</v>
      </c>
      <c r="I215" s="60"/>
      <c r="J215" s="60"/>
    </row>
    <row r="216" s="46" customFormat="1" ht="34" customHeight="1" spans="1:10">
      <c r="A216" s="62">
        <v>214</v>
      </c>
      <c r="B216" s="60" t="s">
        <v>17</v>
      </c>
      <c r="C216" s="60" t="s">
        <v>257</v>
      </c>
      <c r="D216" s="60" t="s">
        <v>32</v>
      </c>
      <c r="E216" s="60" t="s">
        <v>33</v>
      </c>
      <c r="F216" s="60">
        <v>32</v>
      </c>
      <c r="G216" s="62" t="s">
        <v>34</v>
      </c>
      <c r="H216" s="60" t="s">
        <v>38</v>
      </c>
      <c r="I216" s="60"/>
      <c r="J216" s="60"/>
    </row>
    <row r="217" s="46" customFormat="1" ht="34" customHeight="1" spans="1:10">
      <c r="A217" s="62">
        <v>215</v>
      </c>
      <c r="B217" s="60" t="s">
        <v>17</v>
      </c>
      <c r="C217" s="60" t="s">
        <v>258</v>
      </c>
      <c r="D217" s="60" t="s">
        <v>32</v>
      </c>
      <c r="E217" s="60" t="s">
        <v>33</v>
      </c>
      <c r="F217" s="60">
        <v>27</v>
      </c>
      <c r="G217" s="62" t="s">
        <v>34</v>
      </c>
      <c r="H217" s="60" t="s">
        <v>38</v>
      </c>
      <c r="I217" s="60"/>
      <c r="J217" s="60"/>
    </row>
    <row r="218" s="46" customFormat="1" ht="34" customHeight="1" spans="1:10">
      <c r="A218" s="62">
        <v>216</v>
      </c>
      <c r="B218" s="60" t="s">
        <v>17</v>
      </c>
      <c r="C218" s="60" t="s">
        <v>259</v>
      </c>
      <c r="D218" s="60" t="s">
        <v>32</v>
      </c>
      <c r="E218" s="60" t="s">
        <v>33</v>
      </c>
      <c r="F218" s="60">
        <v>18</v>
      </c>
      <c r="G218" s="62" t="s">
        <v>34</v>
      </c>
      <c r="H218" s="60" t="s">
        <v>38</v>
      </c>
      <c r="I218" s="60"/>
      <c r="J218" s="60"/>
    </row>
    <row r="219" s="46" customFormat="1" ht="34" customHeight="1" spans="1:10">
      <c r="A219" s="62">
        <v>217</v>
      </c>
      <c r="B219" s="60" t="s">
        <v>17</v>
      </c>
      <c r="C219" s="60" t="s">
        <v>260</v>
      </c>
      <c r="D219" s="60" t="s">
        <v>32</v>
      </c>
      <c r="E219" s="60" t="s">
        <v>33</v>
      </c>
      <c r="F219" s="60">
        <v>13</v>
      </c>
      <c r="G219" s="62" t="s">
        <v>34</v>
      </c>
      <c r="H219" s="60" t="s">
        <v>38</v>
      </c>
      <c r="I219" s="60"/>
      <c r="J219" s="60"/>
    </row>
    <row r="220" s="46" customFormat="1" ht="34" customHeight="1" spans="1:10">
      <c r="A220" s="62">
        <v>218</v>
      </c>
      <c r="B220" s="60" t="s">
        <v>17</v>
      </c>
      <c r="C220" s="60" t="s">
        <v>261</v>
      </c>
      <c r="D220" s="60" t="s">
        <v>32</v>
      </c>
      <c r="E220" s="60" t="s">
        <v>33</v>
      </c>
      <c r="F220" s="60">
        <v>18</v>
      </c>
      <c r="G220" s="62" t="s">
        <v>34</v>
      </c>
      <c r="H220" s="60" t="s">
        <v>38</v>
      </c>
      <c r="I220" s="60"/>
      <c r="J220" s="60"/>
    </row>
    <row r="221" s="46" customFormat="1" ht="34" customHeight="1" spans="1:10">
      <c r="A221" s="62">
        <v>219</v>
      </c>
      <c r="B221" s="60" t="s">
        <v>17</v>
      </c>
      <c r="C221" s="60" t="s">
        <v>262</v>
      </c>
      <c r="D221" s="60" t="s">
        <v>32</v>
      </c>
      <c r="E221" s="60" t="s">
        <v>33</v>
      </c>
      <c r="F221" s="60">
        <v>44</v>
      </c>
      <c r="G221" s="62" t="s">
        <v>34</v>
      </c>
      <c r="H221" s="60" t="s">
        <v>35</v>
      </c>
      <c r="I221" s="60"/>
      <c r="J221" s="60"/>
    </row>
    <row r="222" s="46" customFormat="1" ht="34" customHeight="1" spans="1:10">
      <c r="A222" s="62">
        <v>220</v>
      </c>
      <c r="B222" s="60" t="s">
        <v>17</v>
      </c>
      <c r="C222" s="60" t="s">
        <v>263</v>
      </c>
      <c r="D222" s="60" t="s">
        <v>32</v>
      </c>
      <c r="E222" s="60" t="s">
        <v>33</v>
      </c>
      <c r="F222" s="60">
        <v>38</v>
      </c>
      <c r="G222" s="62" t="s">
        <v>34</v>
      </c>
      <c r="H222" s="60" t="s">
        <v>35</v>
      </c>
      <c r="I222" s="60"/>
      <c r="J222" s="60"/>
    </row>
    <row r="223" s="46" customFormat="1" ht="34" customHeight="1" spans="1:10">
      <c r="A223" s="62">
        <v>221</v>
      </c>
      <c r="B223" s="60" t="s">
        <v>17</v>
      </c>
      <c r="C223" s="60" t="s">
        <v>264</v>
      </c>
      <c r="D223" s="60" t="s">
        <v>40</v>
      </c>
      <c r="E223" s="60" t="s">
        <v>41</v>
      </c>
      <c r="F223" s="60">
        <v>23</v>
      </c>
      <c r="G223" s="62" t="s">
        <v>34</v>
      </c>
      <c r="H223" s="60" t="s">
        <v>38</v>
      </c>
      <c r="I223" s="60"/>
      <c r="J223" s="60"/>
    </row>
    <row r="224" s="46" customFormat="1" ht="34" customHeight="1" spans="1:10">
      <c r="A224" s="62">
        <v>222</v>
      </c>
      <c r="B224" s="60" t="s">
        <v>17</v>
      </c>
      <c r="C224" s="60" t="s">
        <v>265</v>
      </c>
      <c r="D224" s="60" t="s">
        <v>32</v>
      </c>
      <c r="E224" s="60" t="s">
        <v>33</v>
      </c>
      <c r="F224" s="60">
        <v>26</v>
      </c>
      <c r="G224" s="62" t="s">
        <v>34</v>
      </c>
      <c r="H224" s="60" t="s">
        <v>38</v>
      </c>
      <c r="I224" s="60"/>
      <c r="J224" s="60"/>
    </row>
    <row r="225" s="46" customFormat="1" ht="34" customHeight="1" spans="1:10">
      <c r="A225" s="62">
        <v>223</v>
      </c>
      <c r="B225" s="60" t="s">
        <v>17</v>
      </c>
      <c r="C225" s="60" t="s">
        <v>266</v>
      </c>
      <c r="D225" s="60" t="s">
        <v>32</v>
      </c>
      <c r="E225" s="60" t="s">
        <v>33</v>
      </c>
      <c r="F225" s="60">
        <v>37</v>
      </c>
      <c r="G225" s="62" t="s">
        <v>34</v>
      </c>
      <c r="H225" s="60" t="s">
        <v>38</v>
      </c>
      <c r="I225" s="60"/>
      <c r="J225" s="60"/>
    </row>
    <row r="226" s="46" customFormat="1" ht="34" customHeight="1" spans="1:10">
      <c r="A226" s="62">
        <v>224</v>
      </c>
      <c r="B226" s="60" t="s">
        <v>17</v>
      </c>
      <c r="C226" s="60" t="s">
        <v>267</v>
      </c>
      <c r="D226" s="63" t="s">
        <v>65</v>
      </c>
      <c r="E226" s="60" t="s">
        <v>33</v>
      </c>
      <c r="F226" s="60">
        <v>76</v>
      </c>
      <c r="G226" s="62" t="s">
        <v>34</v>
      </c>
      <c r="H226" s="60" t="s">
        <v>38</v>
      </c>
      <c r="I226" s="60"/>
      <c r="J226" s="60"/>
    </row>
    <row r="227" s="46" customFormat="1" ht="34" customHeight="1" spans="1:10">
      <c r="A227" s="62">
        <v>225</v>
      </c>
      <c r="B227" s="60" t="s">
        <v>17</v>
      </c>
      <c r="C227" s="60" t="s">
        <v>268</v>
      </c>
      <c r="D227" s="60" t="s">
        <v>65</v>
      </c>
      <c r="E227" s="60" t="s">
        <v>33</v>
      </c>
      <c r="F227" s="60">
        <v>28</v>
      </c>
      <c r="G227" s="62" t="s">
        <v>34</v>
      </c>
      <c r="H227" s="60" t="s">
        <v>38</v>
      </c>
      <c r="I227" s="60"/>
      <c r="J227" s="60"/>
    </row>
    <row r="228" s="46" customFormat="1" ht="34" customHeight="1" spans="1:10">
      <c r="A228" s="62">
        <v>226</v>
      </c>
      <c r="B228" s="60" t="s">
        <v>17</v>
      </c>
      <c r="C228" s="60" t="s">
        <v>269</v>
      </c>
      <c r="D228" s="60" t="s">
        <v>32</v>
      </c>
      <c r="E228" s="60" t="s">
        <v>33</v>
      </c>
      <c r="F228" s="60">
        <v>36</v>
      </c>
      <c r="G228" s="62" t="s">
        <v>34</v>
      </c>
      <c r="H228" s="60" t="s">
        <v>35</v>
      </c>
      <c r="I228" s="60"/>
      <c r="J228" s="60"/>
    </row>
    <row r="229" s="46" customFormat="1" ht="34" customHeight="1" spans="1:10">
      <c r="A229" s="62">
        <v>227</v>
      </c>
      <c r="B229" s="60" t="s">
        <v>17</v>
      </c>
      <c r="C229" s="60" t="s">
        <v>270</v>
      </c>
      <c r="D229" s="60" t="s">
        <v>65</v>
      </c>
      <c r="E229" s="60" t="s">
        <v>33</v>
      </c>
      <c r="F229" s="60">
        <v>39</v>
      </c>
      <c r="G229" s="62" t="s">
        <v>34</v>
      </c>
      <c r="H229" s="60" t="s">
        <v>35</v>
      </c>
      <c r="I229" s="60"/>
      <c r="J229" s="60"/>
    </row>
    <row r="230" s="46" customFormat="1" ht="34" customHeight="1" spans="1:10">
      <c r="A230" s="62">
        <v>228</v>
      </c>
      <c r="B230" s="60" t="s">
        <v>17</v>
      </c>
      <c r="C230" s="60" t="s">
        <v>271</v>
      </c>
      <c r="D230" s="60" t="s">
        <v>32</v>
      </c>
      <c r="E230" s="60" t="s">
        <v>33</v>
      </c>
      <c r="F230" s="60">
        <v>19</v>
      </c>
      <c r="G230" s="62" t="s">
        <v>34</v>
      </c>
      <c r="H230" s="60" t="s">
        <v>38</v>
      </c>
      <c r="I230" s="60"/>
      <c r="J230" s="60"/>
    </row>
    <row r="231" s="46" customFormat="1" ht="34" customHeight="1" spans="1:10">
      <c r="A231" s="62">
        <v>229</v>
      </c>
      <c r="B231" s="60" t="s">
        <v>17</v>
      </c>
      <c r="C231" s="60" t="s">
        <v>272</v>
      </c>
      <c r="D231" s="60" t="s">
        <v>32</v>
      </c>
      <c r="E231" s="60" t="s">
        <v>33</v>
      </c>
      <c r="F231" s="60">
        <v>19</v>
      </c>
      <c r="G231" s="62" t="s">
        <v>34</v>
      </c>
      <c r="H231" s="60" t="s">
        <v>38</v>
      </c>
      <c r="I231" s="60"/>
      <c r="J231" s="60"/>
    </row>
    <row r="232" s="46" customFormat="1" ht="34" customHeight="1" spans="1:10">
      <c r="A232" s="62">
        <v>230</v>
      </c>
      <c r="B232" s="60" t="s">
        <v>17</v>
      </c>
      <c r="C232" s="60" t="s">
        <v>273</v>
      </c>
      <c r="D232" s="63" t="s">
        <v>32</v>
      </c>
      <c r="E232" s="60" t="s">
        <v>33</v>
      </c>
      <c r="F232" s="60">
        <v>76</v>
      </c>
      <c r="G232" s="62" t="s">
        <v>34</v>
      </c>
      <c r="H232" s="60" t="s">
        <v>38</v>
      </c>
      <c r="I232" s="60"/>
      <c r="J232" s="60"/>
    </row>
    <row r="233" s="46" customFormat="1" ht="34" customHeight="1" spans="1:10">
      <c r="A233" s="62">
        <v>231</v>
      </c>
      <c r="B233" s="60" t="s">
        <v>17</v>
      </c>
      <c r="C233" s="60" t="s">
        <v>274</v>
      </c>
      <c r="D233" s="60" t="s">
        <v>32</v>
      </c>
      <c r="E233" s="60" t="s">
        <v>33</v>
      </c>
      <c r="F233" s="60">
        <v>15</v>
      </c>
      <c r="G233" s="62" t="s">
        <v>34</v>
      </c>
      <c r="H233" s="60" t="s">
        <v>35</v>
      </c>
      <c r="I233" s="60"/>
      <c r="J233" s="60"/>
    </row>
    <row r="234" s="46" customFormat="1" ht="34" customHeight="1" spans="1:10">
      <c r="A234" s="62">
        <v>232</v>
      </c>
      <c r="B234" s="60" t="s">
        <v>17</v>
      </c>
      <c r="C234" s="60" t="s">
        <v>275</v>
      </c>
      <c r="D234" s="60" t="s">
        <v>32</v>
      </c>
      <c r="E234" s="60" t="s">
        <v>33</v>
      </c>
      <c r="F234" s="60">
        <v>14</v>
      </c>
      <c r="G234" s="62" t="s">
        <v>34</v>
      </c>
      <c r="H234" s="60" t="s">
        <v>35</v>
      </c>
      <c r="I234" s="60"/>
      <c r="J234" s="60"/>
    </row>
    <row r="235" s="46" customFormat="1" ht="34" customHeight="1" spans="1:10">
      <c r="A235" s="62">
        <v>233</v>
      </c>
      <c r="B235" s="60" t="s">
        <v>17</v>
      </c>
      <c r="C235" s="60" t="s">
        <v>276</v>
      </c>
      <c r="D235" s="60" t="s">
        <v>32</v>
      </c>
      <c r="E235" s="60" t="s">
        <v>33</v>
      </c>
      <c r="F235" s="60">
        <v>30</v>
      </c>
      <c r="G235" s="62" t="s">
        <v>34</v>
      </c>
      <c r="H235" s="60" t="s">
        <v>38</v>
      </c>
      <c r="I235" s="60"/>
      <c r="J235" s="60"/>
    </row>
    <row r="236" s="46" customFormat="1" ht="34" customHeight="1" spans="1:10">
      <c r="A236" s="62">
        <v>234</v>
      </c>
      <c r="B236" s="60" t="s">
        <v>17</v>
      </c>
      <c r="C236" s="60" t="s">
        <v>277</v>
      </c>
      <c r="D236" s="60" t="s">
        <v>32</v>
      </c>
      <c r="E236" s="60" t="s">
        <v>33</v>
      </c>
      <c r="F236" s="60">
        <v>32</v>
      </c>
      <c r="G236" s="62" t="s">
        <v>34</v>
      </c>
      <c r="H236" s="60" t="s">
        <v>35</v>
      </c>
      <c r="I236" s="60"/>
      <c r="J236" s="60"/>
    </row>
    <row r="237" s="46" customFormat="1" ht="34" customHeight="1" spans="1:10">
      <c r="A237" s="62">
        <v>235</v>
      </c>
      <c r="B237" s="60" t="s">
        <v>17</v>
      </c>
      <c r="C237" s="60" t="s">
        <v>278</v>
      </c>
      <c r="D237" s="60" t="s">
        <v>32</v>
      </c>
      <c r="E237" s="60" t="s">
        <v>33</v>
      </c>
      <c r="F237" s="60">
        <v>39</v>
      </c>
      <c r="G237" s="62" t="s">
        <v>34</v>
      </c>
      <c r="H237" s="60" t="s">
        <v>38</v>
      </c>
      <c r="I237" s="60"/>
      <c r="J237" s="60"/>
    </row>
    <row r="238" s="46" customFormat="1" ht="34" customHeight="1" spans="1:10">
      <c r="A238" s="62">
        <v>236</v>
      </c>
      <c r="B238" s="60" t="s">
        <v>17</v>
      </c>
      <c r="C238" s="60" t="s">
        <v>279</v>
      </c>
      <c r="D238" s="60" t="s">
        <v>32</v>
      </c>
      <c r="E238" s="60" t="s">
        <v>33</v>
      </c>
      <c r="F238" s="60">
        <v>38</v>
      </c>
      <c r="G238" s="62" t="s">
        <v>34</v>
      </c>
      <c r="H238" s="60" t="s">
        <v>38</v>
      </c>
      <c r="I238" s="60"/>
      <c r="J238" s="60"/>
    </row>
    <row r="239" s="46" customFormat="1" ht="34" customHeight="1" spans="1:10">
      <c r="A239" s="62">
        <v>237</v>
      </c>
      <c r="B239" s="60" t="s">
        <v>17</v>
      </c>
      <c r="C239" s="60" t="s">
        <v>280</v>
      </c>
      <c r="D239" s="60" t="s">
        <v>40</v>
      </c>
      <c r="E239" s="60" t="s">
        <v>41</v>
      </c>
      <c r="F239" s="60">
        <v>19</v>
      </c>
      <c r="G239" s="62" t="s">
        <v>34</v>
      </c>
      <c r="H239" s="60" t="s">
        <v>35</v>
      </c>
      <c r="I239" s="60"/>
      <c r="J239" s="60"/>
    </row>
    <row r="240" s="46" customFormat="1" ht="34" customHeight="1" spans="1:10">
      <c r="A240" s="62">
        <v>238</v>
      </c>
      <c r="B240" s="60" t="s">
        <v>17</v>
      </c>
      <c r="C240" s="60" t="s">
        <v>281</v>
      </c>
      <c r="D240" s="63" t="s">
        <v>65</v>
      </c>
      <c r="E240" s="60" t="s">
        <v>33</v>
      </c>
      <c r="F240" s="60">
        <v>22</v>
      </c>
      <c r="G240" s="62" t="s">
        <v>34</v>
      </c>
      <c r="H240" s="60" t="s">
        <v>38</v>
      </c>
      <c r="I240" s="60"/>
      <c r="J240" s="60"/>
    </row>
    <row r="241" s="46" customFormat="1" ht="34" customHeight="1" spans="1:197">
      <c r="A241" s="62">
        <v>239</v>
      </c>
      <c r="B241" s="60" t="s">
        <v>17</v>
      </c>
      <c r="C241" s="60" t="s">
        <v>282</v>
      </c>
      <c r="D241" s="63" t="s">
        <v>65</v>
      </c>
      <c r="E241" s="60" t="s">
        <v>33</v>
      </c>
      <c r="F241" s="60">
        <v>47</v>
      </c>
      <c r="G241" s="62" t="s">
        <v>34</v>
      </c>
      <c r="H241" s="60" t="s">
        <v>35</v>
      </c>
      <c r="I241" s="60"/>
      <c r="J241" s="60"/>
    </row>
    <row r="242" s="46" customFormat="1" ht="34" customHeight="1" spans="1:197">
      <c r="A242" s="62">
        <v>240</v>
      </c>
      <c r="B242" s="60" t="s">
        <v>17</v>
      </c>
      <c r="C242" s="60" t="s">
        <v>283</v>
      </c>
      <c r="D242" s="63" t="s">
        <v>65</v>
      </c>
      <c r="E242" s="60" t="s">
        <v>33</v>
      </c>
      <c r="F242" s="60">
        <v>18</v>
      </c>
      <c r="G242" s="62" t="s">
        <v>34</v>
      </c>
      <c r="H242" s="60" t="s">
        <v>35</v>
      </c>
      <c r="I242" s="60"/>
      <c r="J242" s="60"/>
    </row>
    <row r="243" s="44" customFormat="1" ht="34" customHeight="1" spans="1:197">
      <c r="A243" s="62">
        <v>241</v>
      </c>
      <c r="B243" s="60" t="s">
        <v>17</v>
      </c>
      <c r="C243" s="60" t="s">
        <v>284</v>
      </c>
      <c r="D243" s="60" t="s">
        <v>32</v>
      </c>
      <c r="E243" s="60" t="s">
        <v>192</v>
      </c>
      <c r="F243" s="60">
        <v>18</v>
      </c>
      <c r="G243" s="62" t="s">
        <v>34</v>
      </c>
      <c r="H243" s="60" t="s">
        <v>35</v>
      </c>
      <c r="I243" s="60"/>
      <c r="J243" s="62"/>
      <c r="K243" s="46"/>
      <c r="L243" s="46"/>
      <c r="M243" s="46"/>
      <c r="N243" s="46"/>
      <c r="O243" s="46"/>
      <c r="P243" s="46"/>
      <c r="Q243" s="46"/>
      <c r="R243" s="46"/>
      <c r="S243" s="46"/>
      <c r="T243" s="46"/>
      <c r="U243" s="46"/>
      <c r="V243" s="46"/>
      <c r="W243" s="46"/>
      <c r="X243" s="46"/>
      <c r="Y243" s="46"/>
      <c r="Z243" s="46"/>
      <c r="AA243" s="46"/>
      <c r="AB243" s="46"/>
      <c r="AC243" s="46"/>
      <c r="AD243" s="46"/>
      <c r="AE243" s="46"/>
      <c r="AF243" s="46"/>
      <c r="AG243" s="46"/>
      <c r="AH243" s="46"/>
      <c r="AI243" s="46"/>
      <c r="AJ243" s="46"/>
      <c r="AK243" s="46"/>
      <c r="AL243" s="46"/>
      <c r="AM243" s="46"/>
      <c r="AN243" s="46"/>
      <c r="AO243" s="46"/>
      <c r="AP243" s="46"/>
      <c r="AQ243" s="46"/>
      <c r="AR243" s="46"/>
      <c r="AS243" s="46"/>
      <c r="AT243" s="46"/>
      <c r="AU243" s="46"/>
      <c r="AV243" s="46"/>
      <c r="AW243" s="46"/>
      <c r="AX243" s="46"/>
      <c r="AY243" s="46"/>
      <c r="AZ243" s="46"/>
      <c r="BA243" s="46"/>
      <c r="BB243" s="46"/>
      <c r="BC243" s="46"/>
      <c r="BD243" s="46"/>
      <c r="BE243" s="46"/>
      <c r="BF243" s="46"/>
      <c r="BG243" s="46"/>
      <c r="BH243" s="46"/>
      <c r="BI243" s="46"/>
      <c r="BJ243" s="46"/>
      <c r="BK243" s="46"/>
      <c r="BL243" s="46"/>
      <c r="BM243" s="46"/>
      <c r="BN243" s="46"/>
      <c r="BO243" s="46"/>
      <c r="BP243" s="46"/>
      <c r="BQ243" s="46"/>
      <c r="BR243" s="46"/>
      <c r="BS243" s="46"/>
      <c r="BT243" s="46"/>
      <c r="BU243" s="46"/>
      <c r="BV243" s="46"/>
      <c r="BW243" s="46"/>
      <c r="BX243" s="46"/>
      <c r="BY243" s="46"/>
      <c r="BZ243" s="46"/>
      <c r="CA243" s="46"/>
      <c r="CB243" s="46"/>
      <c r="CC243" s="46"/>
      <c r="CD243" s="46"/>
      <c r="CE243" s="46"/>
      <c r="CF243" s="46"/>
      <c r="CG243" s="46"/>
      <c r="CH243" s="46"/>
      <c r="CI243" s="46"/>
      <c r="CJ243" s="46"/>
      <c r="CK243" s="46"/>
      <c r="CL243" s="46"/>
      <c r="CM243" s="46"/>
      <c r="CN243" s="46"/>
      <c r="CO243" s="46"/>
      <c r="CP243" s="46"/>
      <c r="CQ243" s="46"/>
      <c r="CR243" s="46"/>
      <c r="CS243" s="46"/>
      <c r="CT243" s="46"/>
      <c r="CU243" s="46"/>
      <c r="CV243" s="46"/>
      <c r="CW243" s="46"/>
      <c r="CX243" s="46"/>
      <c r="CY243" s="46"/>
      <c r="CZ243" s="46"/>
      <c r="DA243" s="46"/>
      <c r="DB243" s="46"/>
      <c r="DC243" s="46"/>
      <c r="DD243" s="46"/>
      <c r="DE243" s="46"/>
      <c r="DF243" s="46"/>
      <c r="DG243" s="46"/>
      <c r="DH243" s="46"/>
      <c r="DI243" s="46"/>
      <c r="DJ243" s="46"/>
      <c r="DK243" s="46"/>
      <c r="DL243" s="46"/>
      <c r="DM243" s="46"/>
      <c r="DN243" s="46"/>
      <c r="DO243" s="46"/>
      <c r="DP243" s="46"/>
      <c r="DQ243" s="46"/>
      <c r="DR243" s="46"/>
      <c r="DS243" s="46"/>
      <c r="DT243" s="46"/>
      <c r="DU243" s="46"/>
      <c r="DV243" s="46"/>
      <c r="DW243" s="46"/>
      <c r="DX243" s="46"/>
      <c r="DY243" s="46"/>
      <c r="DZ243" s="46"/>
      <c r="EA243" s="46"/>
      <c r="EB243" s="46"/>
      <c r="EC243" s="46"/>
      <c r="ED243" s="46"/>
      <c r="EE243" s="46"/>
      <c r="EF243" s="46"/>
      <c r="EG243" s="46"/>
      <c r="EH243" s="46"/>
      <c r="EI243" s="46"/>
      <c r="EJ243" s="46"/>
      <c r="EK243" s="46"/>
      <c r="EL243" s="46"/>
      <c r="EM243" s="46"/>
      <c r="EN243" s="46"/>
      <c r="EO243" s="46"/>
      <c r="EP243" s="46"/>
      <c r="EQ243" s="46"/>
      <c r="ER243" s="46"/>
      <c r="ES243" s="46"/>
      <c r="ET243" s="46"/>
      <c r="EU243" s="46"/>
      <c r="EV243" s="46"/>
      <c r="EW243" s="46"/>
      <c r="EX243" s="46"/>
      <c r="EY243" s="46"/>
      <c r="EZ243" s="46"/>
      <c r="FA243" s="46"/>
      <c r="FB243" s="46"/>
      <c r="FC243" s="46"/>
      <c r="FD243" s="46"/>
      <c r="FE243" s="46"/>
      <c r="FF243" s="46"/>
      <c r="FG243" s="46"/>
      <c r="FH243" s="46"/>
      <c r="FI243" s="46"/>
      <c r="FJ243" s="46"/>
      <c r="FK243" s="46"/>
      <c r="FL243" s="46"/>
      <c r="FM243" s="46"/>
      <c r="FN243" s="46"/>
      <c r="FO243" s="46"/>
      <c r="FP243" s="46"/>
      <c r="FQ243" s="46"/>
      <c r="FR243" s="46"/>
      <c r="FS243" s="46"/>
      <c r="FT243" s="46"/>
      <c r="FU243" s="46"/>
      <c r="FV243" s="46"/>
      <c r="FW243" s="46"/>
      <c r="FX243" s="46"/>
      <c r="FY243" s="46"/>
      <c r="FZ243" s="46"/>
      <c r="GA243" s="46"/>
      <c r="GB243" s="46"/>
      <c r="GC243" s="46"/>
      <c r="GD243" s="46"/>
      <c r="GE243" s="46"/>
      <c r="GF243" s="46"/>
      <c r="GG243" s="46"/>
      <c r="GH243" s="46"/>
      <c r="GI243" s="46"/>
      <c r="GJ243" s="46"/>
      <c r="GK243" s="46"/>
      <c r="GL243" s="46"/>
      <c r="GM243" s="46"/>
      <c r="GN243" s="46"/>
      <c r="GO243" s="46"/>
    </row>
    <row r="244" s="46" customFormat="1" ht="34" customHeight="1" spans="1:197">
      <c r="A244" s="62">
        <v>242</v>
      </c>
      <c r="B244" s="60" t="s">
        <v>18</v>
      </c>
      <c r="C244" s="60" t="s">
        <v>285</v>
      </c>
      <c r="D244" s="60" t="s">
        <v>32</v>
      </c>
      <c r="E244" s="60" t="s">
        <v>33</v>
      </c>
      <c r="F244" s="60">
        <v>22</v>
      </c>
      <c r="G244" s="62" t="s">
        <v>34</v>
      </c>
      <c r="H244" s="60" t="s">
        <v>38</v>
      </c>
      <c r="I244" s="60"/>
      <c r="J244" s="60"/>
    </row>
    <row r="245" s="46" customFormat="1" ht="34" customHeight="1" spans="1:197">
      <c r="A245" s="62">
        <v>243</v>
      </c>
      <c r="B245" s="60" t="s">
        <v>18</v>
      </c>
      <c r="C245" s="60" t="s">
        <v>286</v>
      </c>
      <c r="D245" s="60" t="s">
        <v>32</v>
      </c>
      <c r="E245" s="60" t="s">
        <v>33</v>
      </c>
      <c r="F245" s="60">
        <v>8</v>
      </c>
      <c r="G245" s="62" t="s">
        <v>44</v>
      </c>
      <c r="H245" s="60"/>
      <c r="I245" s="60"/>
      <c r="J245" s="60"/>
    </row>
    <row r="246" s="46" customFormat="1" ht="34" customHeight="1" spans="1:197">
      <c r="A246" s="62">
        <v>244</v>
      </c>
      <c r="B246" s="60" t="s">
        <v>18</v>
      </c>
      <c r="C246" s="60" t="s">
        <v>287</v>
      </c>
      <c r="D246" s="60" t="s">
        <v>32</v>
      </c>
      <c r="E246" s="60" t="s">
        <v>33</v>
      </c>
      <c r="F246" s="60">
        <v>32</v>
      </c>
      <c r="G246" s="62" t="s">
        <v>34</v>
      </c>
      <c r="H246" s="60" t="s">
        <v>38</v>
      </c>
      <c r="I246" s="60"/>
      <c r="J246" s="60"/>
    </row>
    <row r="247" s="46" customFormat="1" ht="34" customHeight="1" spans="1:197">
      <c r="A247" s="62">
        <v>245</v>
      </c>
      <c r="B247" s="60" t="s">
        <v>18</v>
      </c>
      <c r="C247" s="60" t="s">
        <v>288</v>
      </c>
      <c r="D247" s="60" t="s">
        <v>32</v>
      </c>
      <c r="E247" s="60" t="s">
        <v>33</v>
      </c>
      <c r="F247" s="60">
        <v>25</v>
      </c>
      <c r="G247" s="62" t="s">
        <v>34</v>
      </c>
      <c r="H247" s="60" t="s">
        <v>38</v>
      </c>
      <c r="I247" s="60"/>
      <c r="J247" s="60"/>
    </row>
    <row r="248" s="46" customFormat="1" ht="34" customHeight="1" spans="1:197">
      <c r="A248" s="62">
        <v>246</v>
      </c>
      <c r="B248" s="60" t="s">
        <v>18</v>
      </c>
      <c r="C248" s="60" t="s">
        <v>289</v>
      </c>
      <c r="D248" s="60" t="s">
        <v>32</v>
      </c>
      <c r="E248" s="60" t="s">
        <v>33</v>
      </c>
      <c r="F248" s="60">
        <v>11</v>
      </c>
      <c r="G248" s="62" t="s">
        <v>34</v>
      </c>
      <c r="H248" s="60" t="s">
        <v>38</v>
      </c>
      <c r="I248" s="60"/>
      <c r="J248" s="60"/>
    </row>
    <row r="249" s="46" customFormat="1" ht="34" customHeight="1" spans="1:197">
      <c r="A249" s="62">
        <v>247</v>
      </c>
      <c r="B249" s="60" t="s">
        <v>18</v>
      </c>
      <c r="C249" s="60" t="s">
        <v>290</v>
      </c>
      <c r="D249" s="60" t="s">
        <v>32</v>
      </c>
      <c r="E249" s="60" t="s">
        <v>33</v>
      </c>
      <c r="F249" s="60">
        <v>16</v>
      </c>
      <c r="G249" s="62" t="s">
        <v>34</v>
      </c>
      <c r="H249" s="60" t="s">
        <v>38</v>
      </c>
      <c r="I249" s="60"/>
      <c r="J249" s="60"/>
    </row>
    <row r="250" s="46" customFormat="1" ht="34" customHeight="1" spans="1:197">
      <c r="A250" s="62">
        <v>248</v>
      </c>
      <c r="B250" s="60" t="s">
        <v>18</v>
      </c>
      <c r="C250" s="60" t="s">
        <v>291</v>
      </c>
      <c r="D250" s="60" t="s">
        <v>32</v>
      </c>
      <c r="E250" s="60" t="s">
        <v>33</v>
      </c>
      <c r="F250" s="60">
        <v>43</v>
      </c>
      <c r="G250" s="62" t="s">
        <v>34</v>
      </c>
      <c r="H250" s="60" t="s">
        <v>38</v>
      </c>
      <c r="I250" s="60"/>
      <c r="J250" s="60"/>
    </row>
    <row r="251" s="46" customFormat="1" ht="34" customHeight="1" spans="1:197">
      <c r="A251" s="62">
        <v>249</v>
      </c>
      <c r="B251" s="60" t="s">
        <v>19</v>
      </c>
      <c r="C251" s="60" t="s">
        <v>292</v>
      </c>
      <c r="D251" s="60" t="s">
        <v>40</v>
      </c>
      <c r="E251" s="60" t="s">
        <v>41</v>
      </c>
      <c r="F251" s="60">
        <v>15</v>
      </c>
      <c r="G251" s="62" t="s">
        <v>44</v>
      </c>
      <c r="H251" s="60"/>
      <c r="I251" s="60"/>
      <c r="J251" s="60"/>
    </row>
    <row r="252" s="46" customFormat="1" ht="34" customHeight="1" spans="1:197">
      <c r="A252" s="62">
        <v>250</v>
      </c>
      <c r="B252" s="60" t="s">
        <v>19</v>
      </c>
      <c r="C252" s="60" t="s">
        <v>293</v>
      </c>
      <c r="D252" s="60" t="s">
        <v>40</v>
      </c>
      <c r="E252" s="60" t="s">
        <v>41</v>
      </c>
      <c r="F252" s="60">
        <v>18</v>
      </c>
      <c r="G252" s="62" t="s">
        <v>34</v>
      </c>
      <c r="H252" s="60" t="s">
        <v>38</v>
      </c>
      <c r="I252" s="60"/>
      <c r="J252" s="60"/>
    </row>
    <row r="253" s="46" customFormat="1" ht="34" customHeight="1" spans="1:197">
      <c r="A253" s="62">
        <v>251</v>
      </c>
      <c r="B253" s="60" t="s">
        <v>19</v>
      </c>
      <c r="C253" s="60" t="s">
        <v>294</v>
      </c>
      <c r="D253" s="60" t="s">
        <v>32</v>
      </c>
      <c r="E253" s="60" t="s">
        <v>33</v>
      </c>
      <c r="F253" s="60">
        <v>43</v>
      </c>
      <c r="G253" s="62" t="s">
        <v>44</v>
      </c>
      <c r="H253" s="60"/>
      <c r="I253" s="60"/>
      <c r="J253" s="60"/>
    </row>
    <row r="254" s="46" customFormat="1" ht="34" customHeight="1" spans="1:197">
      <c r="A254" s="62">
        <v>252</v>
      </c>
      <c r="B254" s="60" t="s">
        <v>19</v>
      </c>
      <c r="C254" s="60" t="s">
        <v>295</v>
      </c>
      <c r="D254" s="60" t="s">
        <v>32</v>
      </c>
      <c r="E254" s="60" t="s">
        <v>33</v>
      </c>
      <c r="F254" s="60">
        <v>10</v>
      </c>
      <c r="G254" s="62" t="s">
        <v>34</v>
      </c>
      <c r="H254" s="60" t="s">
        <v>38</v>
      </c>
      <c r="I254" s="60"/>
      <c r="J254" s="60"/>
    </row>
    <row r="255" s="46" customFormat="1" ht="34" customHeight="1" spans="1:197">
      <c r="A255" s="62">
        <v>253</v>
      </c>
      <c r="B255" s="60" t="s">
        <v>18</v>
      </c>
      <c r="C255" s="60" t="s">
        <v>296</v>
      </c>
      <c r="D255" s="63" t="s">
        <v>65</v>
      </c>
      <c r="E255" s="60" t="s">
        <v>33</v>
      </c>
      <c r="F255" s="60">
        <v>16</v>
      </c>
      <c r="G255" s="62" t="s">
        <v>34</v>
      </c>
      <c r="H255" s="60" t="s">
        <v>38</v>
      </c>
      <c r="I255" s="60"/>
      <c r="J255" s="60"/>
    </row>
    <row r="256" s="46" customFormat="1" ht="34" customHeight="1" spans="1:197">
      <c r="A256" s="62">
        <v>254</v>
      </c>
      <c r="B256" s="60" t="s">
        <v>18</v>
      </c>
      <c r="C256" s="60" t="s">
        <v>297</v>
      </c>
      <c r="D256" s="60" t="s">
        <v>32</v>
      </c>
      <c r="E256" s="60" t="s">
        <v>33</v>
      </c>
      <c r="F256" s="60">
        <v>40</v>
      </c>
      <c r="G256" s="62" t="s">
        <v>34</v>
      </c>
      <c r="H256" s="60" t="s">
        <v>38</v>
      </c>
      <c r="I256" s="60"/>
      <c r="J256" s="60"/>
    </row>
    <row r="257" s="46" customFormat="1" ht="34" customHeight="1" spans="1:10">
      <c r="A257" s="62">
        <v>255</v>
      </c>
      <c r="B257" s="60" t="s">
        <v>17</v>
      </c>
      <c r="C257" s="60" t="s">
        <v>298</v>
      </c>
      <c r="D257" s="60" t="s">
        <v>40</v>
      </c>
      <c r="E257" s="60" t="s">
        <v>41</v>
      </c>
      <c r="F257" s="60">
        <v>16</v>
      </c>
      <c r="G257" s="62" t="s">
        <v>34</v>
      </c>
      <c r="H257" s="60" t="s">
        <v>35</v>
      </c>
      <c r="I257" s="60"/>
      <c r="J257" s="60"/>
    </row>
    <row r="258" s="46" customFormat="1" ht="34" customHeight="1" spans="1:10">
      <c r="A258" s="62">
        <v>256</v>
      </c>
      <c r="B258" s="60" t="s">
        <v>17</v>
      </c>
      <c r="C258" s="60" t="s">
        <v>299</v>
      </c>
      <c r="D258" s="60" t="s">
        <v>32</v>
      </c>
      <c r="E258" s="60" t="s">
        <v>33</v>
      </c>
      <c r="F258" s="60">
        <v>41</v>
      </c>
      <c r="G258" s="62" t="s">
        <v>34</v>
      </c>
      <c r="H258" s="60" t="s">
        <v>35</v>
      </c>
      <c r="I258" s="60"/>
      <c r="J258" s="60"/>
    </row>
    <row r="259" s="46" customFormat="1" ht="34" customHeight="1" spans="1:10">
      <c r="A259" s="62">
        <v>257</v>
      </c>
      <c r="B259" s="60" t="s">
        <v>17</v>
      </c>
      <c r="C259" s="60" t="s">
        <v>300</v>
      </c>
      <c r="D259" s="60" t="s">
        <v>32</v>
      </c>
      <c r="E259" s="60" t="s">
        <v>33</v>
      </c>
      <c r="F259" s="60">
        <v>23</v>
      </c>
      <c r="G259" s="62" t="s">
        <v>34</v>
      </c>
      <c r="H259" s="60" t="s">
        <v>35</v>
      </c>
      <c r="I259" s="60"/>
      <c r="J259" s="60"/>
    </row>
    <row r="260" s="46" customFormat="1" ht="34" customHeight="1" spans="1:10">
      <c r="A260" s="62">
        <v>258</v>
      </c>
      <c r="B260" s="60" t="s">
        <v>17</v>
      </c>
      <c r="C260" s="60" t="s">
        <v>301</v>
      </c>
      <c r="D260" s="60" t="s">
        <v>32</v>
      </c>
      <c r="E260" s="60" t="s">
        <v>33</v>
      </c>
      <c r="F260" s="60">
        <v>69</v>
      </c>
      <c r="G260" s="62" t="s">
        <v>34</v>
      </c>
      <c r="H260" s="60" t="s">
        <v>35</v>
      </c>
      <c r="I260" s="60"/>
      <c r="J260" s="60"/>
    </row>
    <row r="261" s="46" customFormat="1" ht="34" customHeight="1" spans="1:10">
      <c r="A261" s="62">
        <v>259</v>
      </c>
      <c r="B261" s="60" t="s">
        <v>17</v>
      </c>
      <c r="C261" s="60" t="s">
        <v>302</v>
      </c>
      <c r="D261" s="60" t="s">
        <v>32</v>
      </c>
      <c r="E261" s="60" t="s">
        <v>57</v>
      </c>
      <c r="F261" s="60">
        <v>6</v>
      </c>
      <c r="G261" s="62" t="s">
        <v>34</v>
      </c>
      <c r="H261" s="60" t="s">
        <v>35</v>
      </c>
      <c r="I261" s="60"/>
      <c r="J261" s="60"/>
    </row>
    <row r="262" s="46" customFormat="1" ht="34" customHeight="1" spans="1:10">
      <c r="A262" s="62">
        <v>260</v>
      </c>
      <c r="B262" s="60" t="s">
        <v>17</v>
      </c>
      <c r="C262" s="60" t="s">
        <v>303</v>
      </c>
      <c r="D262" s="60" t="s">
        <v>32</v>
      </c>
      <c r="E262" s="60" t="s">
        <v>33</v>
      </c>
      <c r="F262" s="60">
        <v>23</v>
      </c>
      <c r="G262" s="62" t="s">
        <v>34</v>
      </c>
      <c r="H262" s="60" t="s">
        <v>35</v>
      </c>
      <c r="I262" s="60"/>
      <c r="J262" s="60"/>
    </row>
    <row r="263" s="46" customFormat="1" ht="34" customHeight="1" spans="1:10">
      <c r="A263" s="62">
        <v>261</v>
      </c>
      <c r="B263" s="60" t="s">
        <v>17</v>
      </c>
      <c r="C263" s="60" t="s">
        <v>304</v>
      </c>
      <c r="D263" s="60" t="s">
        <v>32</v>
      </c>
      <c r="E263" s="60" t="s">
        <v>33</v>
      </c>
      <c r="F263" s="60">
        <v>16</v>
      </c>
      <c r="G263" s="62" t="s">
        <v>34</v>
      </c>
      <c r="H263" s="60" t="s">
        <v>35</v>
      </c>
      <c r="I263" s="60"/>
      <c r="J263" s="60"/>
    </row>
    <row r="264" s="46" customFormat="1" ht="34" customHeight="1" spans="1:10">
      <c r="A264" s="62">
        <v>262</v>
      </c>
      <c r="B264" s="60" t="s">
        <v>17</v>
      </c>
      <c r="C264" s="60" t="s">
        <v>305</v>
      </c>
      <c r="D264" s="60" t="s">
        <v>32</v>
      </c>
      <c r="E264" s="60" t="s">
        <v>33</v>
      </c>
      <c r="F264" s="60">
        <v>25</v>
      </c>
      <c r="G264" s="62" t="s">
        <v>34</v>
      </c>
      <c r="H264" s="60" t="s">
        <v>38</v>
      </c>
      <c r="I264" s="60"/>
      <c r="J264" s="60"/>
    </row>
    <row r="265" s="46" customFormat="1" ht="34" customHeight="1" spans="1:10">
      <c r="A265" s="62">
        <v>263</v>
      </c>
      <c r="B265" s="60" t="s">
        <v>17</v>
      </c>
      <c r="C265" s="60" t="s">
        <v>306</v>
      </c>
      <c r="D265" s="60" t="s">
        <v>32</v>
      </c>
      <c r="E265" s="60" t="s">
        <v>33</v>
      </c>
      <c r="F265" s="60">
        <v>38</v>
      </c>
      <c r="G265" s="62" t="s">
        <v>34</v>
      </c>
      <c r="H265" s="60" t="s">
        <v>35</v>
      </c>
      <c r="I265" s="60"/>
      <c r="J265" s="60"/>
    </row>
    <row r="266" s="46" customFormat="1" ht="34" customHeight="1" spans="1:10">
      <c r="A266" s="62">
        <v>264</v>
      </c>
      <c r="B266" s="60" t="s">
        <v>17</v>
      </c>
      <c r="C266" s="60" t="s">
        <v>307</v>
      </c>
      <c r="D266" s="60" t="s">
        <v>32</v>
      </c>
      <c r="E266" s="60" t="s">
        <v>33</v>
      </c>
      <c r="F266" s="60">
        <v>26</v>
      </c>
      <c r="G266" s="62" t="s">
        <v>34</v>
      </c>
      <c r="H266" s="60" t="s">
        <v>35</v>
      </c>
      <c r="I266" s="60"/>
      <c r="J266" s="60"/>
    </row>
    <row r="267" s="46" customFormat="1" ht="34" customHeight="1" spans="1:10">
      <c r="A267" s="62">
        <v>265</v>
      </c>
      <c r="B267" s="60" t="s">
        <v>17</v>
      </c>
      <c r="C267" s="60" t="s">
        <v>308</v>
      </c>
      <c r="D267" s="60" t="s">
        <v>32</v>
      </c>
      <c r="E267" s="60" t="s">
        <v>33</v>
      </c>
      <c r="F267" s="60">
        <v>30</v>
      </c>
      <c r="G267" s="62" t="s">
        <v>34</v>
      </c>
      <c r="H267" s="60" t="s">
        <v>35</v>
      </c>
      <c r="I267" s="60"/>
      <c r="J267" s="60"/>
    </row>
    <row r="268" s="46" customFormat="1" ht="34" customHeight="1" spans="1:10">
      <c r="A268" s="62">
        <v>266</v>
      </c>
      <c r="B268" s="60" t="s">
        <v>17</v>
      </c>
      <c r="C268" s="60" t="s">
        <v>309</v>
      </c>
      <c r="D268" s="60" t="s">
        <v>32</v>
      </c>
      <c r="E268" s="60" t="s">
        <v>33</v>
      </c>
      <c r="F268" s="60">
        <v>7</v>
      </c>
      <c r="G268" s="62" t="s">
        <v>34</v>
      </c>
      <c r="H268" s="60" t="s">
        <v>38</v>
      </c>
      <c r="I268" s="60"/>
      <c r="J268" s="60"/>
    </row>
    <row r="269" s="46" customFormat="1" ht="34" customHeight="1" spans="1:10">
      <c r="A269" s="62">
        <v>267</v>
      </c>
      <c r="B269" s="60" t="s">
        <v>17</v>
      </c>
      <c r="C269" s="60" t="s">
        <v>310</v>
      </c>
      <c r="D269" s="60" t="s">
        <v>32</v>
      </c>
      <c r="E269" s="60" t="s">
        <v>33</v>
      </c>
      <c r="F269" s="60">
        <v>30</v>
      </c>
      <c r="G269" s="62" t="s">
        <v>34</v>
      </c>
      <c r="H269" s="60" t="s">
        <v>35</v>
      </c>
      <c r="I269" s="60"/>
      <c r="J269" s="60"/>
    </row>
    <row r="270" s="46" customFormat="1" ht="34" customHeight="1" spans="1:10">
      <c r="A270" s="62">
        <v>268</v>
      </c>
      <c r="B270" s="60" t="s">
        <v>17</v>
      </c>
      <c r="C270" s="60" t="s">
        <v>311</v>
      </c>
      <c r="D270" s="60" t="s">
        <v>32</v>
      </c>
      <c r="E270" s="60" t="s">
        <v>33</v>
      </c>
      <c r="F270" s="60">
        <v>15</v>
      </c>
      <c r="G270" s="62" t="s">
        <v>34</v>
      </c>
      <c r="H270" s="60" t="s">
        <v>35</v>
      </c>
      <c r="I270" s="60"/>
      <c r="J270" s="60"/>
    </row>
    <row r="271" s="46" customFormat="1" ht="34" customHeight="1" spans="1:10">
      <c r="A271" s="62">
        <v>269</v>
      </c>
      <c r="B271" s="60" t="s">
        <v>17</v>
      </c>
      <c r="C271" s="60" t="s">
        <v>312</v>
      </c>
      <c r="D271" s="60" t="s">
        <v>32</v>
      </c>
      <c r="E271" s="60" t="s">
        <v>33</v>
      </c>
      <c r="F271" s="60">
        <v>15</v>
      </c>
      <c r="G271" s="62" t="s">
        <v>34</v>
      </c>
      <c r="H271" s="60" t="s">
        <v>35</v>
      </c>
      <c r="I271" s="60"/>
      <c r="J271" s="60"/>
    </row>
    <row r="272" s="46" customFormat="1" ht="34" customHeight="1" spans="1:10">
      <c r="A272" s="62">
        <v>270</v>
      </c>
      <c r="B272" s="60" t="s">
        <v>17</v>
      </c>
      <c r="C272" s="60" t="s">
        <v>313</v>
      </c>
      <c r="D272" s="60" t="s">
        <v>32</v>
      </c>
      <c r="E272" s="60" t="s">
        <v>33</v>
      </c>
      <c r="F272" s="60">
        <v>16</v>
      </c>
      <c r="G272" s="62" t="s">
        <v>34</v>
      </c>
      <c r="H272" s="60" t="s">
        <v>38</v>
      </c>
      <c r="I272" s="60"/>
      <c r="J272" s="60"/>
    </row>
    <row r="273" s="46" customFormat="1" ht="34" customHeight="1" spans="1:10">
      <c r="A273" s="62">
        <v>271</v>
      </c>
      <c r="B273" s="60" t="s">
        <v>17</v>
      </c>
      <c r="C273" s="60" t="s">
        <v>314</v>
      </c>
      <c r="D273" s="60" t="s">
        <v>32</v>
      </c>
      <c r="E273" s="60" t="s">
        <v>33</v>
      </c>
      <c r="F273" s="60">
        <v>16</v>
      </c>
      <c r="G273" s="62" t="s">
        <v>34</v>
      </c>
      <c r="H273" s="60" t="s">
        <v>38</v>
      </c>
      <c r="I273" s="60"/>
      <c r="J273" s="60"/>
    </row>
    <row r="274" s="46" customFormat="1" ht="34" customHeight="1" spans="1:10">
      <c r="A274" s="62">
        <v>272</v>
      </c>
      <c r="B274" s="60" t="s">
        <v>17</v>
      </c>
      <c r="C274" s="60" t="s">
        <v>315</v>
      </c>
      <c r="D274" s="60" t="s">
        <v>32</v>
      </c>
      <c r="E274" s="60" t="s">
        <v>33</v>
      </c>
      <c r="F274" s="60">
        <v>16</v>
      </c>
      <c r="G274" s="62" t="s">
        <v>34</v>
      </c>
      <c r="H274" s="60" t="s">
        <v>38</v>
      </c>
      <c r="I274" s="60"/>
      <c r="J274" s="60"/>
    </row>
    <row r="275" s="46" customFormat="1" ht="34" customHeight="1" spans="1:10">
      <c r="A275" s="62">
        <v>273</v>
      </c>
      <c r="B275" s="60" t="s">
        <v>17</v>
      </c>
      <c r="C275" s="60" t="s">
        <v>316</v>
      </c>
      <c r="D275" s="60" t="s">
        <v>32</v>
      </c>
      <c r="E275" s="60" t="s">
        <v>33</v>
      </c>
      <c r="F275" s="60">
        <v>8</v>
      </c>
      <c r="G275" s="62" t="s">
        <v>34</v>
      </c>
      <c r="H275" s="60" t="s">
        <v>38</v>
      </c>
      <c r="I275" s="60"/>
      <c r="J275" s="60"/>
    </row>
    <row r="276" s="46" customFormat="1" ht="34" customHeight="1" spans="1:10">
      <c r="A276" s="62">
        <v>274</v>
      </c>
      <c r="B276" s="60" t="s">
        <v>17</v>
      </c>
      <c r="C276" s="60" t="s">
        <v>317</v>
      </c>
      <c r="D276" s="60" t="s">
        <v>32</v>
      </c>
      <c r="E276" s="60" t="s">
        <v>33</v>
      </c>
      <c r="F276" s="60">
        <v>22</v>
      </c>
      <c r="G276" s="62" t="s">
        <v>34</v>
      </c>
      <c r="H276" s="60" t="s">
        <v>35</v>
      </c>
      <c r="I276" s="60"/>
      <c r="J276" s="60"/>
    </row>
    <row r="277" s="46" customFormat="1" ht="34" customHeight="1" spans="1:10">
      <c r="A277" s="62">
        <v>275</v>
      </c>
      <c r="B277" s="60" t="s">
        <v>17</v>
      </c>
      <c r="C277" s="60" t="s">
        <v>318</v>
      </c>
      <c r="D277" s="60" t="s">
        <v>32</v>
      </c>
      <c r="E277" s="60" t="s">
        <v>33</v>
      </c>
      <c r="F277" s="60">
        <v>87</v>
      </c>
      <c r="G277" s="62" t="s">
        <v>34</v>
      </c>
      <c r="H277" s="60" t="s">
        <v>38</v>
      </c>
      <c r="I277" s="60"/>
      <c r="J277" s="60"/>
    </row>
    <row r="278" s="46" customFormat="1" ht="34" customHeight="1" spans="1:10">
      <c r="A278" s="62">
        <v>276</v>
      </c>
      <c r="B278" s="60" t="s">
        <v>17</v>
      </c>
      <c r="C278" s="60" t="s">
        <v>319</v>
      </c>
      <c r="D278" s="60" t="s">
        <v>40</v>
      </c>
      <c r="E278" s="60" t="s">
        <v>41</v>
      </c>
      <c r="F278" s="60">
        <v>57</v>
      </c>
      <c r="G278" s="62" t="s">
        <v>34</v>
      </c>
      <c r="H278" s="60" t="s">
        <v>38</v>
      </c>
      <c r="I278" s="60"/>
      <c r="J278" s="60"/>
    </row>
    <row r="279" s="46" customFormat="1" ht="34" customHeight="1" spans="1:10">
      <c r="A279" s="62">
        <v>277</v>
      </c>
      <c r="B279" s="60" t="s">
        <v>17</v>
      </c>
      <c r="C279" s="60" t="s">
        <v>320</v>
      </c>
      <c r="D279" s="60" t="s">
        <v>40</v>
      </c>
      <c r="E279" s="60" t="s">
        <v>41</v>
      </c>
      <c r="F279" s="60">
        <v>634</v>
      </c>
      <c r="G279" s="62" t="s">
        <v>34</v>
      </c>
      <c r="H279" s="60" t="s">
        <v>38</v>
      </c>
      <c r="I279" s="60"/>
      <c r="J279" s="60"/>
    </row>
    <row r="280" s="46" customFormat="1" ht="34" customHeight="1" spans="1:10">
      <c r="A280" s="62">
        <v>278</v>
      </c>
      <c r="B280" s="60" t="s">
        <v>17</v>
      </c>
      <c r="C280" s="60" t="s">
        <v>321</v>
      </c>
      <c r="D280" s="60" t="s">
        <v>40</v>
      </c>
      <c r="E280" s="60" t="s">
        <v>41</v>
      </c>
      <c r="F280" s="60">
        <v>46</v>
      </c>
      <c r="G280" s="62" t="s">
        <v>44</v>
      </c>
      <c r="H280" s="60"/>
      <c r="I280" s="60"/>
      <c r="J280" s="60"/>
    </row>
    <row r="281" s="46" customFormat="1" ht="34" customHeight="1" spans="1:10">
      <c r="A281" s="62">
        <v>279</v>
      </c>
      <c r="B281" s="60" t="s">
        <v>17</v>
      </c>
      <c r="C281" s="60" t="s">
        <v>322</v>
      </c>
      <c r="D281" s="63" t="s">
        <v>65</v>
      </c>
      <c r="E281" s="60" t="s">
        <v>33</v>
      </c>
      <c r="F281" s="60">
        <v>24</v>
      </c>
      <c r="G281" s="62" t="s">
        <v>34</v>
      </c>
      <c r="H281" s="60" t="s">
        <v>35</v>
      </c>
      <c r="I281" s="60"/>
      <c r="J281" s="60"/>
    </row>
    <row r="282" s="46" customFormat="1" ht="34" customHeight="1" spans="1:10">
      <c r="A282" s="62">
        <v>280</v>
      </c>
      <c r="B282" s="60" t="s">
        <v>18</v>
      </c>
      <c r="C282" s="60" t="s">
        <v>323</v>
      </c>
      <c r="D282" s="60" t="s">
        <v>32</v>
      </c>
      <c r="E282" s="60" t="s">
        <v>33</v>
      </c>
      <c r="F282" s="60">
        <v>572</v>
      </c>
      <c r="G282" s="62" t="s">
        <v>34</v>
      </c>
      <c r="H282" s="60" t="s">
        <v>38</v>
      </c>
      <c r="I282" s="60"/>
      <c r="J282" s="60"/>
    </row>
    <row r="283" s="46" customFormat="1" ht="34" customHeight="1" spans="1:10">
      <c r="A283" s="62">
        <v>281</v>
      </c>
      <c r="B283" s="60" t="s">
        <v>18</v>
      </c>
      <c r="C283" s="60" t="s">
        <v>324</v>
      </c>
      <c r="D283" s="60" t="s">
        <v>40</v>
      </c>
      <c r="E283" s="60" t="s">
        <v>41</v>
      </c>
      <c r="F283" s="60">
        <v>372</v>
      </c>
      <c r="G283" s="62" t="s">
        <v>34</v>
      </c>
      <c r="H283" s="60" t="s">
        <v>38</v>
      </c>
      <c r="I283" s="60"/>
      <c r="J283" s="60"/>
    </row>
    <row r="284" s="46" customFormat="1" ht="34" customHeight="1" spans="1:10">
      <c r="A284" s="62">
        <v>282</v>
      </c>
      <c r="B284" s="60" t="s">
        <v>18</v>
      </c>
      <c r="C284" s="60" t="s">
        <v>325</v>
      </c>
      <c r="D284" s="60" t="s">
        <v>32</v>
      </c>
      <c r="E284" s="60" t="s">
        <v>33</v>
      </c>
      <c r="F284" s="60">
        <v>10</v>
      </c>
      <c r="G284" s="62" t="s">
        <v>34</v>
      </c>
      <c r="H284" s="60" t="s">
        <v>38</v>
      </c>
      <c r="I284" s="60"/>
      <c r="J284" s="60"/>
    </row>
    <row r="285" s="46" customFormat="1" ht="34" customHeight="1" spans="1:10">
      <c r="A285" s="62">
        <v>283</v>
      </c>
      <c r="B285" s="60" t="s">
        <v>18</v>
      </c>
      <c r="C285" s="60" t="s">
        <v>326</v>
      </c>
      <c r="D285" s="60" t="s">
        <v>32</v>
      </c>
      <c r="E285" s="60" t="s">
        <v>33</v>
      </c>
      <c r="F285" s="60">
        <v>10</v>
      </c>
      <c r="G285" s="62" t="s">
        <v>34</v>
      </c>
      <c r="H285" s="60" t="s">
        <v>38</v>
      </c>
      <c r="I285" s="60"/>
      <c r="J285" s="60"/>
    </row>
    <row r="286" s="46" customFormat="1" ht="34" customHeight="1" spans="1:10">
      <c r="A286" s="62">
        <v>284</v>
      </c>
      <c r="B286" s="60" t="s">
        <v>18</v>
      </c>
      <c r="C286" s="60" t="s">
        <v>327</v>
      </c>
      <c r="D286" s="60" t="s">
        <v>40</v>
      </c>
      <c r="E286" s="60" t="s">
        <v>41</v>
      </c>
      <c r="F286" s="60">
        <v>212</v>
      </c>
      <c r="G286" s="62" t="s">
        <v>34</v>
      </c>
      <c r="H286" s="60" t="s">
        <v>38</v>
      </c>
      <c r="I286" s="60"/>
      <c r="J286" s="60"/>
    </row>
    <row r="287" s="46" customFormat="1" ht="34" customHeight="1" spans="1:10">
      <c r="A287" s="62">
        <v>285</v>
      </c>
      <c r="B287" s="60" t="s">
        <v>18</v>
      </c>
      <c r="C287" s="60" t="s">
        <v>328</v>
      </c>
      <c r="D287" s="60" t="s">
        <v>40</v>
      </c>
      <c r="E287" s="60" t="s">
        <v>41</v>
      </c>
      <c r="F287" s="60">
        <v>398</v>
      </c>
      <c r="G287" s="62" t="s">
        <v>34</v>
      </c>
      <c r="H287" s="60" t="s">
        <v>38</v>
      </c>
      <c r="I287" s="60"/>
      <c r="J287" s="60"/>
    </row>
    <row r="288" s="46" customFormat="1" ht="34" customHeight="1" spans="1:10">
      <c r="A288" s="62">
        <v>286</v>
      </c>
      <c r="B288" s="60" t="s">
        <v>18</v>
      </c>
      <c r="C288" s="60" t="s">
        <v>329</v>
      </c>
      <c r="D288" s="60" t="s">
        <v>40</v>
      </c>
      <c r="E288" s="60" t="s">
        <v>41</v>
      </c>
      <c r="F288" s="60">
        <v>198</v>
      </c>
      <c r="G288" s="62" t="s">
        <v>34</v>
      </c>
      <c r="H288" s="60" t="s">
        <v>38</v>
      </c>
      <c r="I288" s="60"/>
      <c r="J288" s="60"/>
    </row>
    <row r="289" s="46" customFormat="1" ht="34" customHeight="1" spans="1:994 1242:2018 2266:2530">
      <c r="A289" s="62">
        <v>287</v>
      </c>
      <c r="B289" s="60" t="s">
        <v>18</v>
      </c>
      <c r="C289" s="60" t="s">
        <v>330</v>
      </c>
      <c r="D289" s="60" t="s">
        <v>40</v>
      </c>
      <c r="E289" s="60" t="s">
        <v>41</v>
      </c>
      <c r="F289" s="60">
        <v>336</v>
      </c>
      <c r="G289" s="62" t="s">
        <v>34</v>
      </c>
      <c r="H289" s="60" t="s">
        <v>38</v>
      </c>
      <c r="I289" s="60"/>
      <c r="J289" s="60"/>
    </row>
    <row r="290" s="46" customFormat="1" ht="34" customHeight="1" spans="1:994 1242:2018 2266:2530">
      <c r="A290" s="62">
        <v>288</v>
      </c>
      <c r="B290" s="60" t="s">
        <v>18</v>
      </c>
      <c r="C290" s="60" t="s">
        <v>331</v>
      </c>
      <c r="D290" s="60" t="s">
        <v>40</v>
      </c>
      <c r="E290" s="60" t="s">
        <v>41</v>
      </c>
      <c r="F290" s="60">
        <v>71</v>
      </c>
      <c r="G290" s="62" t="s">
        <v>34</v>
      </c>
      <c r="H290" s="60" t="s">
        <v>35</v>
      </c>
      <c r="I290" s="60"/>
      <c r="J290" s="60"/>
    </row>
    <row r="291" s="46" customFormat="1" ht="34" customHeight="1" spans="1:994 1242:2018 2266:2530">
      <c r="A291" s="62">
        <v>289</v>
      </c>
      <c r="B291" s="60" t="s">
        <v>18</v>
      </c>
      <c r="C291" s="60" t="s">
        <v>332</v>
      </c>
      <c r="D291" s="60" t="s">
        <v>40</v>
      </c>
      <c r="E291" s="60" t="s">
        <v>41</v>
      </c>
      <c r="F291" s="60">
        <v>27</v>
      </c>
      <c r="G291" s="62" t="s">
        <v>34</v>
      </c>
      <c r="H291" s="60" t="s">
        <v>38</v>
      </c>
      <c r="I291" s="60"/>
      <c r="J291" s="60"/>
    </row>
    <row r="292" s="46" customFormat="1" ht="34" customHeight="1" spans="1:994 1242:2018 2266:2530">
      <c r="A292" s="62">
        <v>290</v>
      </c>
      <c r="B292" s="60" t="s">
        <v>18</v>
      </c>
      <c r="C292" s="60" t="s">
        <v>333</v>
      </c>
      <c r="D292" s="60" t="s">
        <v>40</v>
      </c>
      <c r="E292" s="60" t="s">
        <v>41</v>
      </c>
      <c r="F292" s="60">
        <v>42</v>
      </c>
      <c r="G292" s="62" t="s">
        <v>44</v>
      </c>
      <c r="H292" s="60"/>
      <c r="I292" s="60"/>
      <c r="J292" s="60"/>
    </row>
    <row r="293" s="46" customFormat="1" ht="34" customHeight="1" spans="1:994 1242:2018 2266:2530">
      <c r="A293" s="62">
        <v>291</v>
      </c>
      <c r="B293" s="60" t="s">
        <v>18</v>
      </c>
      <c r="C293" s="60" t="s">
        <v>334</v>
      </c>
      <c r="D293" s="60" t="s">
        <v>40</v>
      </c>
      <c r="E293" s="60" t="s">
        <v>41</v>
      </c>
      <c r="F293" s="60">
        <v>20</v>
      </c>
      <c r="G293" s="62" t="s">
        <v>44</v>
      </c>
      <c r="H293" s="60"/>
      <c r="I293" s="60"/>
      <c r="J293" s="60"/>
    </row>
    <row r="294" s="46" customFormat="1" ht="34" customHeight="1" spans="1:994 1242:2018 2266:2530">
      <c r="A294" s="62">
        <v>292</v>
      </c>
      <c r="B294" s="60" t="s">
        <v>18</v>
      </c>
      <c r="C294" s="60" t="s">
        <v>335</v>
      </c>
      <c r="D294" s="60" t="s">
        <v>32</v>
      </c>
      <c r="E294" s="60" t="s">
        <v>33</v>
      </c>
      <c r="F294" s="60">
        <v>13</v>
      </c>
      <c r="G294" s="62" t="s">
        <v>44</v>
      </c>
      <c r="H294" s="60"/>
      <c r="I294" s="60"/>
      <c r="J294" s="60"/>
      <c r="K294" s="46"/>
      <c r="L294" s="46"/>
      <c r="M294" s="46"/>
      <c r="N294" s="46"/>
      <c r="O294" s="46"/>
      <c r="P294" s="46"/>
      <c r="Q294" s="46"/>
      <c r="R294" s="46"/>
      <c r="S294" s="46"/>
      <c r="T294" s="46"/>
      <c r="U294" s="46"/>
      <c r="V294" s="46"/>
      <c r="W294" s="46"/>
      <c r="X294" s="46"/>
      <c r="Y294" s="46"/>
      <c r="Z294" s="46"/>
      <c r="AA294" s="46"/>
      <c r="AB294" s="46"/>
      <c r="AC294" s="46"/>
      <c r="AD294" s="46"/>
      <c r="AE294" s="46"/>
      <c r="AF294" s="46"/>
      <c r="AG294" s="46"/>
      <c r="AH294" s="46"/>
      <c r="AI294" s="46"/>
      <c r="AJ294" s="46"/>
      <c r="AK294" s="46"/>
      <c r="AL294" s="46"/>
      <c r="AM294" s="46"/>
      <c r="AN294" s="46"/>
      <c r="AO294" s="46"/>
      <c r="AP294" s="46"/>
      <c r="AQ294" s="46"/>
      <c r="AR294" s="46"/>
      <c r="AS294" s="46"/>
      <c r="AT294" s="46"/>
      <c r="AU294" s="46"/>
      <c r="AV294" s="46"/>
      <c r="AW294" s="46"/>
      <c r="AX294" s="46"/>
      <c r="AY294" s="46"/>
      <c r="AZ294" s="46"/>
      <c r="BA294" s="46"/>
      <c r="BB294" s="46"/>
      <c r="BC294" s="46"/>
      <c r="BD294" s="46"/>
      <c r="BE294" s="46"/>
      <c r="BF294" s="46"/>
      <c r="BG294" s="46"/>
      <c r="BH294" s="46"/>
      <c r="BI294" s="46"/>
      <c r="BJ294" s="46"/>
      <c r="BK294" s="46"/>
      <c r="BL294" s="46"/>
      <c r="BM294" s="46"/>
      <c r="BN294" s="46"/>
      <c r="BO294" s="46"/>
      <c r="BP294" s="46"/>
      <c r="BQ294" s="46"/>
      <c r="BR294" s="46"/>
      <c r="BS294" s="46"/>
      <c r="BT294" s="46"/>
      <c r="BU294" s="46"/>
      <c r="BV294" s="46"/>
      <c r="BW294" s="46"/>
      <c r="BX294" s="46"/>
      <c r="BY294" s="46"/>
      <c r="BZ294" s="46"/>
      <c r="CA294" s="46"/>
      <c r="CB294" s="46"/>
      <c r="CC294" s="46"/>
      <c r="CD294" s="46"/>
      <c r="CE294" s="46"/>
      <c r="CF294" s="46"/>
      <c r="CG294" s="46"/>
      <c r="CH294" s="46"/>
      <c r="CI294" s="46"/>
      <c r="CJ294" s="46"/>
      <c r="CK294" s="46"/>
      <c r="CL294" s="46"/>
      <c r="CM294" s="46"/>
      <c r="CN294" s="46"/>
      <c r="CO294" s="46"/>
      <c r="CP294" s="46"/>
      <c r="CQ294" s="46"/>
      <c r="CR294" s="46"/>
      <c r="CS294" s="46"/>
      <c r="CT294" s="46"/>
      <c r="CU294" s="46"/>
      <c r="CV294" s="46"/>
      <c r="CW294" s="46"/>
      <c r="CX294" s="46"/>
      <c r="CY294" s="46"/>
      <c r="CZ294" s="46"/>
      <c r="DA294" s="46"/>
      <c r="DB294" s="46"/>
      <c r="DC294" s="46"/>
      <c r="DD294" s="46"/>
      <c r="DE294" s="46"/>
      <c r="DF294" s="46"/>
      <c r="DG294" s="46"/>
      <c r="DH294" s="46"/>
      <c r="DI294" s="46"/>
      <c r="DJ294" s="46"/>
      <c r="DK294" s="46"/>
      <c r="DL294" s="46"/>
      <c r="DM294" s="46"/>
      <c r="DN294" s="46"/>
      <c r="DO294" s="46"/>
      <c r="DP294" s="46"/>
      <c r="DQ294" s="46"/>
      <c r="DR294" s="46"/>
      <c r="DS294" s="46"/>
      <c r="DT294" s="46"/>
      <c r="DU294" s="46"/>
      <c r="DV294" s="46"/>
      <c r="DW294" s="46"/>
      <c r="DX294" s="46"/>
      <c r="DY294" s="46"/>
      <c r="DZ294" s="46"/>
      <c r="EA294" s="46"/>
      <c r="EB294" s="46"/>
      <c r="EC294" s="46"/>
      <c r="ED294" s="46"/>
      <c r="EE294" s="46"/>
      <c r="EF294" s="46"/>
      <c r="EG294" s="46"/>
      <c r="EH294" s="46"/>
      <c r="EI294" s="46"/>
      <c r="EJ294" s="46"/>
      <c r="EK294" s="46"/>
      <c r="EL294" s="46"/>
      <c r="EM294" s="46"/>
      <c r="EN294" s="46"/>
      <c r="EO294" s="46"/>
      <c r="EP294" s="46"/>
      <c r="EQ294" s="46"/>
      <c r="ER294" s="46"/>
      <c r="ES294" s="46"/>
      <c r="ET294" s="46"/>
      <c r="EU294" s="46"/>
      <c r="EV294" s="46"/>
      <c r="EW294" s="46"/>
      <c r="EX294" s="46"/>
      <c r="EY294" s="46"/>
      <c r="EZ294" s="46"/>
      <c r="FA294" s="46"/>
      <c r="FB294" s="46"/>
      <c r="FC294" s="46"/>
      <c r="FD294" s="46"/>
      <c r="FE294" s="46"/>
      <c r="FF294" s="46"/>
      <c r="FG294" s="46"/>
      <c r="FH294" s="46"/>
      <c r="FI294" s="46"/>
      <c r="FJ294" s="46"/>
      <c r="FK294" s="46"/>
      <c r="FL294" s="46"/>
      <c r="FM294" s="46"/>
      <c r="FN294" s="46"/>
      <c r="FO294" s="46"/>
      <c r="FP294" s="46"/>
      <c r="FQ294" s="46"/>
      <c r="FR294" s="46"/>
      <c r="FS294" s="46"/>
      <c r="FT294" s="46"/>
      <c r="FU294" s="46"/>
      <c r="FV294" s="46"/>
      <c r="FW294" s="46"/>
      <c r="FX294" s="46"/>
      <c r="FY294" s="46"/>
      <c r="FZ294" s="46"/>
      <c r="GA294" s="46"/>
      <c r="GB294" s="46"/>
      <c r="GC294" s="46"/>
      <c r="GD294" s="46"/>
      <c r="GE294" s="46"/>
      <c r="GF294" s="46"/>
      <c r="GG294" s="46"/>
      <c r="GH294" s="46"/>
      <c r="GI294" s="46"/>
      <c r="GJ294" s="46"/>
      <c r="GK294" s="46"/>
      <c r="GL294" s="46"/>
      <c r="GM294" s="46"/>
      <c r="GN294" s="46"/>
      <c r="GO294" s="46"/>
      <c r="GP294" s="46"/>
      <c r="GQ294" s="46"/>
      <c r="GR294" s="46"/>
      <c r="GS294" s="46"/>
      <c r="GT294" s="46"/>
      <c r="GU294" s="46"/>
      <c r="GV294" s="46"/>
      <c r="GW294" s="46"/>
      <c r="GX294" s="46"/>
      <c r="GY294" s="46"/>
      <c r="GZ294" s="46"/>
      <c r="HA294" s="46"/>
      <c r="HB294" s="46"/>
      <c r="HC294" s="46"/>
      <c r="HD294" s="46"/>
      <c r="HE294" s="46"/>
      <c r="HF294" s="46"/>
      <c r="HG294" s="46"/>
      <c r="HH294" s="46"/>
      <c r="HI294" s="46"/>
      <c r="HJ294" s="44"/>
      <c r="HK294" s="44"/>
      <c r="HL294" s="44"/>
      <c r="HM294" s="44"/>
      <c r="HN294" s="44"/>
      <c r="HO294" s="44"/>
      <c r="HP294" s="44"/>
      <c r="HQ294" s="44"/>
      <c r="HR294" s="44"/>
      <c r="HS294" s="46"/>
      <c r="HT294" s="46"/>
      <c r="HU294" s="46"/>
      <c r="HV294" s="46"/>
      <c r="HW294" s="46"/>
      <c r="HX294" s="46"/>
      <c r="HY294" s="46"/>
      <c r="HZ294" s="46"/>
      <c r="IA294" s="46"/>
      <c r="IB294" s="46"/>
      <c r="IC294" s="46"/>
      <c r="ID294" s="46"/>
      <c r="IE294" s="46"/>
      <c r="IF294" s="46"/>
      <c r="IG294" s="46"/>
      <c r="IH294" s="46"/>
      <c r="II294" s="46"/>
      <c r="IJ294" s="46"/>
      <c r="IK294" s="46"/>
      <c r="IL294" s="46"/>
      <c r="IM294" s="46"/>
      <c r="IN294" s="46"/>
      <c r="IO294" s="46"/>
      <c r="IP294" s="46"/>
      <c r="IQ294" s="46"/>
      <c r="IR294" s="46"/>
      <c r="IS294" s="46"/>
      <c r="IT294" s="46"/>
      <c r="IU294" s="46"/>
      <c r="IV294" s="46"/>
      <c r="IW294" s="46"/>
      <c r="IX294" s="46"/>
      <c r="IY294" s="46"/>
      <c r="IZ294" s="46"/>
      <c r="JA294" s="46"/>
      <c r="JB294" s="46"/>
      <c r="JC294" s="46"/>
      <c r="JD294" s="46"/>
      <c r="JE294" s="46"/>
      <c r="JF294" s="46"/>
      <c r="JG294" s="46"/>
      <c r="JH294" s="46"/>
      <c r="JI294" s="46"/>
      <c r="JJ294" s="46"/>
      <c r="JK294" s="46"/>
      <c r="JL294" s="46"/>
      <c r="JM294" s="46"/>
      <c r="JN294" s="46"/>
      <c r="JO294" s="46"/>
      <c r="JP294" s="46"/>
      <c r="JQ294" s="46"/>
      <c r="JR294" s="46"/>
      <c r="JS294" s="46"/>
      <c r="JT294" s="46"/>
      <c r="JU294" s="46"/>
      <c r="JV294" s="46"/>
      <c r="JW294" s="46"/>
      <c r="JX294" s="46"/>
      <c r="JY294" s="46"/>
      <c r="JZ294" s="46"/>
      <c r="KA294" s="46"/>
      <c r="KB294" s="46"/>
      <c r="KC294" s="46"/>
      <c r="KD294" s="46"/>
      <c r="KE294" s="46"/>
      <c r="KF294" s="46"/>
      <c r="KG294" s="46"/>
      <c r="KH294" s="46"/>
      <c r="KI294" s="46"/>
      <c r="KJ294" s="46"/>
      <c r="KK294" s="46"/>
      <c r="KL294" s="46"/>
      <c r="KM294" s="46"/>
      <c r="KN294" s="46"/>
      <c r="KO294" s="46"/>
      <c r="KP294" s="46"/>
      <c r="KQ294" s="46"/>
      <c r="KR294" s="46"/>
      <c r="KS294" s="46"/>
      <c r="KT294" s="46"/>
      <c r="KU294" s="46"/>
      <c r="KV294" s="46"/>
      <c r="KW294" s="46"/>
      <c r="KX294" s="46"/>
      <c r="KY294" s="46"/>
      <c r="KZ294" s="46"/>
      <c r="LA294" s="46"/>
      <c r="LB294" s="46"/>
      <c r="LC294" s="46"/>
      <c r="LD294" s="46"/>
      <c r="LE294" s="46"/>
      <c r="LF294" s="46"/>
      <c r="LG294" s="46"/>
      <c r="LH294" s="46"/>
      <c r="LI294" s="46"/>
      <c r="LJ294" s="46"/>
      <c r="LK294" s="46"/>
      <c r="LL294" s="46"/>
      <c r="LM294" s="46"/>
      <c r="LN294" s="46"/>
      <c r="LO294" s="46"/>
      <c r="LP294" s="46"/>
      <c r="LQ294" s="46"/>
      <c r="LR294" s="46"/>
      <c r="LS294" s="46"/>
      <c r="LT294" s="46"/>
      <c r="LU294" s="46"/>
      <c r="LV294" s="46"/>
      <c r="LW294" s="46"/>
      <c r="LX294" s="46"/>
      <c r="LY294" s="46"/>
      <c r="LZ294" s="46"/>
      <c r="MA294" s="46"/>
      <c r="MB294" s="46"/>
      <c r="MC294" s="46"/>
      <c r="MD294" s="46"/>
      <c r="ME294" s="46"/>
      <c r="MF294" s="46"/>
      <c r="MG294" s="46"/>
      <c r="MH294" s="46"/>
      <c r="MI294" s="46"/>
      <c r="MJ294" s="46"/>
      <c r="MK294" s="46"/>
      <c r="ML294" s="46"/>
      <c r="MM294" s="46"/>
      <c r="MN294" s="46"/>
      <c r="MO294" s="46"/>
      <c r="MP294" s="46"/>
      <c r="MQ294" s="46"/>
      <c r="MR294" s="46"/>
      <c r="MS294" s="46"/>
      <c r="MT294" s="46"/>
      <c r="MU294" s="46"/>
      <c r="MV294" s="46"/>
      <c r="MW294" s="46"/>
      <c r="MX294" s="46"/>
      <c r="MY294" s="46"/>
      <c r="MZ294" s="46"/>
      <c r="NA294" s="46"/>
      <c r="NB294" s="46"/>
      <c r="NC294" s="46"/>
      <c r="ND294" s="46"/>
      <c r="NE294" s="46"/>
      <c r="NF294" s="46"/>
      <c r="NG294" s="46"/>
      <c r="NH294" s="46"/>
      <c r="NI294" s="46"/>
      <c r="NJ294" s="46"/>
      <c r="NK294" s="46"/>
      <c r="NL294" s="46"/>
      <c r="NM294" s="46"/>
      <c r="NN294" s="46"/>
      <c r="NO294" s="46"/>
      <c r="NP294" s="46"/>
      <c r="NQ294" s="46"/>
      <c r="NR294" s="46"/>
      <c r="NS294" s="46"/>
      <c r="NT294" s="46"/>
      <c r="NU294" s="46"/>
      <c r="NV294" s="46"/>
      <c r="NW294" s="46"/>
      <c r="NX294" s="46"/>
      <c r="NY294" s="46"/>
      <c r="NZ294" s="46"/>
      <c r="OA294" s="46"/>
      <c r="OB294" s="46"/>
      <c r="OC294" s="46"/>
      <c r="OD294" s="46"/>
      <c r="OE294" s="46"/>
      <c r="OF294" s="46"/>
      <c r="OG294" s="46"/>
      <c r="OH294" s="46"/>
      <c r="OI294" s="46"/>
      <c r="OJ294" s="46"/>
      <c r="OK294" s="46"/>
      <c r="OL294" s="46"/>
      <c r="OM294" s="46"/>
      <c r="ON294" s="46"/>
      <c r="OO294" s="46"/>
      <c r="OP294" s="46"/>
      <c r="OQ294" s="46"/>
      <c r="OR294" s="46"/>
      <c r="OS294" s="46"/>
      <c r="OT294" s="46"/>
      <c r="OU294" s="46"/>
      <c r="OV294" s="46"/>
      <c r="OW294" s="46"/>
      <c r="OX294" s="46"/>
      <c r="OY294" s="46"/>
      <c r="OZ294" s="46"/>
      <c r="PA294" s="46"/>
      <c r="PB294" s="46"/>
      <c r="PC294" s="46"/>
      <c r="PD294" s="46"/>
      <c r="PE294" s="46"/>
      <c r="PF294" s="46"/>
      <c r="PG294" s="46"/>
      <c r="PH294" s="46"/>
      <c r="PI294" s="46"/>
      <c r="PJ294" s="46"/>
      <c r="PK294" s="46"/>
      <c r="PL294" s="46"/>
      <c r="PM294" s="46"/>
      <c r="PN294" s="46"/>
      <c r="PO294" s="46"/>
      <c r="PP294" s="46"/>
      <c r="PQ294" s="46"/>
      <c r="PR294" s="46"/>
      <c r="PS294" s="46"/>
      <c r="PT294" s="46"/>
      <c r="PU294" s="46"/>
      <c r="PV294" s="46"/>
      <c r="PW294" s="46"/>
      <c r="PX294" s="46"/>
      <c r="PY294" s="46"/>
      <c r="PZ294" s="46"/>
      <c r="QA294" s="46"/>
      <c r="QB294" s="46"/>
      <c r="QC294" s="46"/>
      <c r="QD294" s="46"/>
      <c r="QE294" s="46"/>
      <c r="QF294" s="46"/>
      <c r="QG294" s="46"/>
      <c r="QH294" s="46"/>
      <c r="QI294" s="46"/>
      <c r="QJ294" s="46"/>
      <c r="QK294" s="46"/>
      <c r="QL294" s="46"/>
      <c r="QM294" s="46"/>
      <c r="QN294" s="46"/>
      <c r="QO294" s="46"/>
      <c r="QP294" s="46"/>
      <c r="QQ294" s="46"/>
      <c r="QR294" s="46"/>
      <c r="QS294" s="46"/>
      <c r="QT294" s="46"/>
      <c r="QU294" s="46"/>
      <c r="QV294" s="46"/>
      <c r="QW294" s="46"/>
      <c r="QX294" s="46"/>
      <c r="QY294" s="46"/>
      <c r="QZ294" s="46"/>
      <c r="RA294" s="46"/>
      <c r="RB294" s="46"/>
      <c r="RC294" s="46"/>
      <c r="RD294" s="46"/>
      <c r="RE294" s="46"/>
      <c r="RF294" s="44"/>
      <c r="RG294" s="44"/>
      <c r="RH294" s="44"/>
      <c r="RI294" s="44"/>
      <c r="RJ294" s="44"/>
      <c r="RK294" s="44"/>
      <c r="RL294" s="44"/>
      <c r="RM294" s="44"/>
      <c r="RN294" s="44"/>
      <c r="RO294" s="46"/>
      <c r="RP294" s="46"/>
      <c r="RQ294" s="46"/>
      <c r="RR294" s="46"/>
      <c r="RS294" s="46"/>
      <c r="RT294" s="46"/>
      <c r="RU294" s="46"/>
      <c r="RV294" s="46"/>
      <c r="RW294" s="46"/>
      <c r="RX294" s="46"/>
      <c r="RY294" s="46"/>
      <c r="RZ294" s="46"/>
      <c r="SA294" s="46"/>
      <c r="SB294" s="46"/>
      <c r="SC294" s="46"/>
      <c r="SD294" s="46"/>
      <c r="SE294" s="46"/>
      <c r="SF294" s="46"/>
      <c r="SG294" s="46"/>
      <c r="SH294" s="46"/>
      <c r="SI294" s="46"/>
      <c r="SJ294" s="46"/>
      <c r="SK294" s="46"/>
      <c r="SL294" s="46"/>
      <c r="SM294" s="46"/>
      <c r="SN294" s="46"/>
      <c r="SO294" s="46"/>
      <c r="SP294" s="46"/>
      <c r="SQ294" s="46"/>
      <c r="SR294" s="46"/>
      <c r="SS294" s="46"/>
      <c r="ST294" s="46"/>
      <c r="SU294" s="46"/>
      <c r="SV294" s="46"/>
      <c r="SW294" s="46"/>
      <c r="SX294" s="46"/>
      <c r="SY294" s="46"/>
      <c r="SZ294" s="46"/>
      <c r="TA294" s="46"/>
      <c r="TB294" s="46"/>
      <c r="TC294" s="46"/>
      <c r="TD294" s="46"/>
      <c r="TE294" s="46"/>
      <c r="TF294" s="46"/>
      <c r="TG294" s="46"/>
      <c r="TH294" s="46"/>
      <c r="TI294" s="46"/>
      <c r="TJ294" s="46"/>
      <c r="TK294" s="46"/>
      <c r="TL294" s="46"/>
      <c r="TM294" s="46"/>
      <c r="TN294" s="46"/>
      <c r="TO294" s="46"/>
      <c r="TP294" s="46"/>
      <c r="TQ294" s="46"/>
      <c r="TR294" s="46"/>
      <c r="TS294" s="46"/>
      <c r="TT294" s="46"/>
      <c r="TU294" s="46"/>
      <c r="TV294" s="46"/>
      <c r="TW294" s="46"/>
      <c r="TX294" s="46"/>
      <c r="TY294" s="46"/>
      <c r="TZ294" s="46"/>
      <c r="UA294" s="46"/>
      <c r="UB294" s="46"/>
      <c r="UC294" s="46"/>
      <c r="UD294" s="46"/>
      <c r="UE294" s="46"/>
      <c r="UF294" s="46"/>
      <c r="UG294" s="46"/>
      <c r="UH294" s="46"/>
      <c r="UI294" s="46"/>
      <c r="UJ294" s="46"/>
      <c r="UK294" s="46"/>
      <c r="UL294" s="46"/>
      <c r="UM294" s="46"/>
      <c r="UN294" s="46"/>
      <c r="UO294" s="46"/>
      <c r="UP294" s="46"/>
      <c r="UQ294" s="46"/>
      <c r="UR294" s="46"/>
      <c r="US294" s="46"/>
      <c r="UT294" s="46"/>
      <c r="UU294" s="46"/>
      <c r="UV294" s="46"/>
      <c r="UW294" s="46"/>
      <c r="UX294" s="46"/>
      <c r="UY294" s="46"/>
      <c r="UZ294" s="46"/>
      <c r="VA294" s="46"/>
      <c r="VB294" s="46"/>
      <c r="VC294" s="46"/>
      <c r="VD294" s="46"/>
      <c r="VE294" s="46"/>
      <c r="VF294" s="46"/>
      <c r="VG294" s="46"/>
      <c r="VH294" s="46"/>
      <c r="VI294" s="46"/>
      <c r="VJ294" s="46"/>
      <c r="VK294" s="46"/>
      <c r="VL294" s="46"/>
      <c r="VM294" s="46"/>
      <c r="VN294" s="46"/>
      <c r="VO294" s="46"/>
      <c r="VP294" s="46"/>
      <c r="VQ294" s="46"/>
      <c r="VR294" s="46"/>
      <c r="VS294" s="46"/>
      <c r="VT294" s="46"/>
      <c r="VU294" s="46"/>
      <c r="VV294" s="46"/>
      <c r="VW294" s="46"/>
      <c r="VX294" s="46"/>
      <c r="VY294" s="46"/>
      <c r="VZ294" s="46"/>
      <c r="WA294" s="46"/>
      <c r="WB294" s="46"/>
      <c r="WC294" s="46"/>
      <c r="WD294" s="46"/>
      <c r="WE294" s="46"/>
      <c r="WF294" s="46"/>
      <c r="WG294" s="46"/>
      <c r="WH294" s="46"/>
      <c r="WI294" s="46"/>
      <c r="WJ294" s="46"/>
      <c r="WK294" s="46"/>
      <c r="WL294" s="46"/>
      <c r="WM294" s="46"/>
      <c r="WN294" s="46"/>
      <c r="WO294" s="46"/>
      <c r="WP294" s="46"/>
      <c r="WQ294" s="46"/>
      <c r="WR294" s="46"/>
      <c r="WS294" s="46"/>
      <c r="WT294" s="46"/>
      <c r="WU294" s="46"/>
      <c r="WV294" s="46"/>
      <c r="WW294" s="46"/>
      <c r="WX294" s="46"/>
      <c r="WY294" s="46"/>
      <c r="WZ294" s="46"/>
      <c r="XA294" s="46"/>
      <c r="XB294" s="46"/>
      <c r="XC294" s="46"/>
      <c r="XD294" s="46"/>
      <c r="XE294" s="46"/>
      <c r="XF294" s="46"/>
      <c r="XG294" s="46"/>
      <c r="XH294" s="46"/>
      <c r="XI294" s="46"/>
      <c r="XJ294" s="46"/>
      <c r="XK294" s="46"/>
      <c r="XL294" s="46"/>
      <c r="XM294" s="46"/>
      <c r="XN294" s="46"/>
      <c r="XO294" s="46"/>
      <c r="XP294" s="46"/>
      <c r="XQ294" s="46"/>
      <c r="XR294" s="46"/>
      <c r="XS294" s="46"/>
      <c r="XT294" s="46"/>
      <c r="XU294" s="46"/>
      <c r="XV294" s="46"/>
      <c r="XW294" s="46"/>
      <c r="XX294" s="46"/>
      <c r="XY294" s="46"/>
      <c r="XZ294" s="46"/>
      <c r="YA294" s="46"/>
      <c r="YB294" s="46"/>
      <c r="YC294" s="46"/>
      <c r="YD294" s="46"/>
      <c r="YE294" s="46"/>
      <c r="YF294" s="46"/>
      <c r="YG294" s="46"/>
      <c r="YH294" s="46"/>
      <c r="YI294" s="46"/>
      <c r="YJ294" s="46"/>
      <c r="YK294" s="46"/>
      <c r="YL294" s="46"/>
      <c r="YM294" s="46"/>
      <c r="YN294" s="46"/>
      <c r="YO294" s="46"/>
      <c r="YP294" s="46"/>
      <c r="YQ294" s="46"/>
      <c r="YR294" s="46"/>
      <c r="YS294" s="46"/>
      <c r="YT294" s="46"/>
      <c r="YU294" s="46"/>
      <c r="YV294" s="46"/>
      <c r="YW294" s="46"/>
      <c r="YX294" s="46"/>
      <c r="YY294" s="46"/>
      <c r="YZ294" s="46"/>
      <c r="ZA294" s="46"/>
      <c r="ZB294" s="46"/>
      <c r="ZC294" s="46"/>
      <c r="ZD294" s="46"/>
      <c r="ZE294" s="46"/>
      <c r="ZF294" s="46"/>
      <c r="ZG294" s="46"/>
      <c r="ZH294" s="46"/>
      <c r="ZI294" s="46"/>
      <c r="ZJ294" s="46"/>
      <c r="ZK294" s="46"/>
      <c r="ZL294" s="46"/>
      <c r="ZM294" s="46"/>
      <c r="ZN294" s="46"/>
      <c r="ZO294" s="46"/>
      <c r="ZP294" s="46"/>
      <c r="ZQ294" s="46"/>
      <c r="ZR294" s="46"/>
      <c r="ZS294" s="46"/>
      <c r="ZT294" s="46"/>
      <c r="ZU294" s="46"/>
      <c r="ZV294" s="46"/>
      <c r="ZW294" s="46"/>
      <c r="ZX294" s="46"/>
      <c r="ZY294" s="46"/>
      <c r="ZZ294" s="46"/>
      <c r="AAA294" s="46"/>
      <c r="AAB294" s="46"/>
      <c r="AAC294" s="46"/>
      <c r="AAD294" s="46"/>
      <c r="AAE294" s="46"/>
      <c r="AAF294" s="46"/>
      <c r="AAG294" s="46"/>
      <c r="AAH294" s="46"/>
      <c r="AAI294" s="46"/>
      <c r="AAJ294" s="46"/>
      <c r="AAK294" s="46"/>
      <c r="AAL294" s="46"/>
      <c r="AAM294" s="46"/>
      <c r="AAN294" s="46"/>
      <c r="AAO294" s="46"/>
      <c r="AAP294" s="46"/>
      <c r="AAQ294" s="46"/>
      <c r="AAR294" s="46"/>
      <c r="AAS294" s="46"/>
      <c r="AAT294" s="46"/>
      <c r="AAU294" s="46"/>
      <c r="AAV294" s="46"/>
      <c r="AAW294" s="46"/>
      <c r="AAX294" s="46"/>
      <c r="AAY294" s="46"/>
      <c r="AAZ294" s="46"/>
      <c r="ABA294" s="46"/>
      <c r="ABB294" s="44"/>
      <c r="ABC294" s="44"/>
      <c r="ABD294" s="44"/>
      <c r="ABE294" s="44"/>
      <c r="ABF294" s="44"/>
      <c r="ABG294" s="44"/>
      <c r="ABH294" s="44"/>
      <c r="ABI294" s="44"/>
      <c r="ABJ294" s="44"/>
      <c r="ABK294" s="46"/>
      <c r="ABL294" s="46"/>
      <c r="ABM294" s="46"/>
      <c r="ABN294" s="46"/>
      <c r="ABO294" s="46"/>
      <c r="ABP294" s="46"/>
      <c r="ABQ294" s="46"/>
      <c r="ABR294" s="46"/>
      <c r="ABS294" s="46"/>
      <c r="ABT294" s="46"/>
      <c r="ABU294" s="46"/>
      <c r="ABV294" s="46"/>
      <c r="ABW294" s="46"/>
      <c r="ABX294" s="46"/>
      <c r="ABY294" s="46"/>
      <c r="ABZ294" s="46"/>
      <c r="ACA294" s="46"/>
      <c r="ACB294" s="46"/>
      <c r="ACC294" s="46"/>
      <c r="ACD294" s="46"/>
      <c r="ACE294" s="46"/>
      <c r="ACF294" s="46"/>
      <c r="ACG294" s="46"/>
      <c r="ACH294" s="46"/>
      <c r="ACI294" s="46"/>
      <c r="ACJ294" s="46"/>
      <c r="ACK294" s="46"/>
      <c r="ACL294" s="46"/>
      <c r="ACM294" s="46"/>
      <c r="ACN294" s="46"/>
      <c r="ACO294" s="46"/>
      <c r="ACP294" s="46"/>
      <c r="ACQ294" s="46"/>
      <c r="ACR294" s="46"/>
      <c r="ACS294" s="46"/>
      <c r="ACT294" s="46"/>
      <c r="ACU294" s="46"/>
      <c r="ACV294" s="46"/>
      <c r="ACW294" s="46"/>
      <c r="ACX294" s="46"/>
      <c r="ACY294" s="46"/>
      <c r="ACZ294" s="46"/>
      <c r="ADA294" s="46"/>
      <c r="ADB294" s="46"/>
      <c r="ADC294" s="46"/>
      <c r="ADD294" s="46"/>
      <c r="ADE294" s="46"/>
      <c r="ADF294" s="46"/>
      <c r="ADG294" s="46"/>
      <c r="ADH294" s="46"/>
      <c r="ADI294" s="46"/>
      <c r="ADJ294" s="46"/>
      <c r="ADK294" s="46"/>
      <c r="ADL294" s="46"/>
      <c r="ADM294" s="46"/>
      <c r="ADN294" s="46"/>
      <c r="ADO294" s="46"/>
      <c r="ADP294" s="46"/>
      <c r="ADQ294" s="46"/>
      <c r="ADR294" s="46"/>
      <c r="ADS294" s="46"/>
      <c r="ADT294" s="46"/>
      <c r="ADU294" s="46"/>
      <c r="ADV294" s="46"/>
      <c r="ADW294" s="46"/>
      <c r="ADX294" s="46"/>
      <c r="ADY294" s="46"/>
      <c r="ADZ294" s="46"/>
      <c r="AEA294" s="46"/>
      <c r="AEB294" s="46"/>
      <c r="AEC294" s="46"/>
      <c r="AED294" s="46"/>
      <c r="AEE294" s="46"/>
      <c r="AEF294" s="46"/>
      <c r="AEG294" s="46"/>
      <c r="AEH294" s="46"/>
      <c r="AEI294" s="46"/>
      <c r="AEJ294" s="46"/>
      <c r="AEK294" s="46"/>
      <c r="AEL294" s="46"/>
      <c r="AEM294" s="46"/>
      <c r="AEN294" s="46"/>
      <c r="AEO294" s="46"/>
      <c r="AEP294" s="46"/>
      <c r="AEQ294" s="46"/>
      <c r="AER294" s="46"/>
      <c r="AES294" s="46"/>
      <c r="AET294" s="46"/>
      <c r="AEU294" s="46"/>
      <c r="AEV294" s="46"/>
      <c r="AEW294" s="46"/>
      <c r="AEX294" s="46"/>
      <c r="AEY294" s="46"/>
      <c r="AEZ294" s="46"/>
      <c r="AFA294" s="46"/>
      <c r="AFB294" s="46"/>
      <c r="AFC294" s="46"/>
      <c r="AFD294" s="46"/>
      <c r="AFE294" s="46"/>
      <c r="AFF294" s="46"/>
      <c r="AFG294" s="46"/>
      <c r="AFH294" s="46"/>
      <c r="AFI294" s="46"/>
      <c r="AFJ294" s="46"/>
      <c r="AFK294" s="46"/>
      <c r="AFL294" s="46"/>
      <c r="AFM294" s="46"/>
      <c r="AFN294" s="46"/>
      <c r="AFO294" s="46"/>
      <c r="AFP294" s="46"/>
      <c r="AFQ294" s="46"/>
      <c r="AFR294" s="46"/>
      <c r="AFS294" s="46"/>
      <c r="AFT294" s="46"/>
      <c r="AFU294" s="46"/>
      <c r="AFV294" s="46"/>
      <c r="AFW294" s="46"/>
      <c r="AFX294" s="46"/>
      <c r="AFY294" s="46"/>
      <c r="AFZ294" s="46"/>
      <c r="AGA294" s="46"/>
      <c r="AGB294" s="46"/>
      <c r="AGC294" s="46"/>
      <c r="AGD294" s="46"/>
      <c r="AGE294" s="46"/>
      <c r="AGF294" s="46"/>
      <c r="AGG294" s="46"/>
      <c r="AGH294" s="46"/>
      <c r="AGI294" s="46"/>
      <c r="AGJ294" s="46"/>
      <c r="AGK294" s="46"/>
      <c r="AGL294" s="46"/>
      <c r="AGM294" s="46"/>
      <c r="AGN294" s="46"/>
      <c r="AGO294" s="46"/>
      <c r="AGP294" s="46"/>
      <c r="AGQ294" s="46"/>
      <c r="AGR294" s="46"/>
      <c r="AGS294" s="46"/>
      <c r="AGT294" s="46"/>
      <c r="AGU294" s="46"/>
      <c r="AGV294" s="46"/>
      <c r="AGW294" s="46"/>
      <c r="AGX294" s="46"/>
      <c r="AGY294" s="46"/>
      <c r="AGZ294" s="46"/>
      <c r="AHA294" s="46"/>
      <c r="AHB294" s="46"/>
      <c r="AHC294" s="46"/>
      <c r="AHD294" s="46"/>
      <c r="AHE294" s="46"/>
      <c r="AHF294" s="46"/>
      <c r="AHG294" s="46"/>
      <c r="AHH294" s="46"/>
      <c r="AHI294" s="46"/>
      <c r="AHJ294" s="46"/>
      <c r="AHK294" s="46"/>
      <c r="AHL294" s="46"/>
      <c r="AHM294" s="46"/>
      <c r="AHN294" s="46"/>
      <c r="AHO294" s="46"/>
      <c r="AHP294" s="46"/>
      <c r="AHQ294" s="46"/>
      <c r="AHR294" s="46"/>
      <c r="AHS294" s="46"/>
      <c r="AHT294" s="46"/>
      <c r="AHU294" s="46"/>
      <c r="AHV294" s="46"/>
      <c r="AHW294" s="46"/>
      <c r="AHX294" s="46"/>
      <c r="AHY294" s="46"/>
      <c r="AHZ294" s="46"/>
      <c r="AIA294" s="46"/>
      <c r="AIB294" s="46"/>
      <c r="AIC294" s="46"/>
      <c r="AID294" s="46"/>
      <c r="AIE294" s="46"/>
      <c r="AIF294" s="46"/>
      <c r="AIG294" s="46"/>
      <c r="AIH294" s="46"/>
      <c r="AII294" s="46"/>
      <c r="AIJ294" s="46"/>
      <c r="AIK294" s="46"/>
      <c r="AIL294" s="46"/>
      <c r="AIM294" s="46"/>
      <c r="AIN294" s="46"/>
      <c r="AIO294" s="46"/>
      <c r="AIP294" s="46"/>
      <c r="AIQ294" s="46"/>
      <c r="AIR294" s="46"/>
      <c r="AIS294" s="46"/>
      <c r="AIT294" s="46"/>
      <c r="AIU294" s="46"/>
      <c r="AIV294" s="46"/>
      <c r="AIW294" s="46"/>
      <c r="AIX294" s="46"/>
      <c r="AIY294" s="46"/>
      <c r="AIZ294" s="46"/>
      <c r="AJA294" s="46"/>
      <c r="AJB294" s="46"/>
      <c r="AJC294" s="46"/>
      <c r="AJD294" s="46"/>
      <c r="AJE294" s="46"/>
      <c r="AJF294" s="46"/>
      <c r="AJG294" s="46"/>
      <c r="AJH294" s="46"/>
      <c r="AJI294" s="46"/>
      <c r="AJJ294" s="46"/>
      <c r="AJK294" s="46"/>
      <c r="AJL294" s="46"/>
      <c r="AJM294" s="46"/>
      <c r="AJN294" s="46"/>
      <c r="AJO294" s="46"/>
      <c r="AJP294" s="46"/>
      <c r="AJQ294" s="46"/>
      <c r="AJR294" s="46"/>
      <c r="AJS294" s="46"/>
      <c r="AJT294" s="46"/>
      <c r="AJU294" s="46"/>
      <c r="AJV294" s="46"/>
      <c r="AJW294" s="46"/>
      <c r="AJX294" s="46"/>
      <c r="AJY294" s="46"/>
      <c r="AJZ294" s="46"/>
      <c r="AKA294" s="46"/>
      <c r="AKB294" s="46"/>
      <c r="AKC294" s="46"/>
      <c r="AKD294" s="46"/>
      <c r="AKE294" s="46"/>
      <c r="AKF294" s="46"/>
      <c r="AKG294" s="46"/>
      <c r="AKH294" s="46"/>
      <c r="AKI294" s="46"/>
      <c r="AKJ294" s="46"/>
      <c r="AKK294" s="46"/>
      <c r="AKL294" s="46"/>
      <c r="AKM294" s="46"/>
      <c r="AKN294" s="46"/>
      <c r="AKO294" s="46"/>
      <c r="AKP294" s="46"/>
      <c r="AKQ294" s="46"/>
      <c r="AKR294" s="46"/>
      <c r="AKS294" s="46"/>
      <c r="AKT294" s="46"/>
      <c r="AKU294" s="46"/>
      <c r="AKV294" s="46"/>
      <c r="AKW294" s="46"/>
      <c r="AKX294" s="44"/>
      <c r="AKY294" s="44"/>
      <c r="AKZ294" s="44"/>
      <c r="ALA294" s="44"/>
      <c r="ALB294" s="44"/>
      <c r="ALC294" s="44"/>
      <c r="ALD294" s="44"/>
      <c r="ALE294" s="44"/>
      <c r="ALF294" s="44"/>
      <c r="ALG294" s="46"/>
      <c r="ALH294" s="46"/>
      <c r="ALI294" s="46"/>
      <c r="ALJ294" s="46"/>
      <c r="ALK294" s="46"/>
      <c r="ALL294" s="46"/>
      <c r="ALM294" s="46"/>
      <c r="ALN294" s="46"/>
      <c r="ALO294" s="46"/>
      <c r="ALP294" s="46"/>
      <c r="ALQ294" s="46"/>
      <c r="ALR294" s="46"/>
      <c r="ALS294" s="46"/>
      <c r="ALT294" s="46"/>
      <c r="ALU294" s="46"/>
      <c r="ALV294" s="46"/>
      <c r="ALW294" s="46"/>
      <c r="ALX294" s="46"/>
      <c r="ALY294" s="46"/>
      <c r="ALZ294" s="46"/>
      <c r="AMA294" s="46"/>
      <c r="AMB294" s="46"/>
      <c r="AMC294" s="46"/>
      <c r="AMD294" s="46"/>
      <c r="AME294" s="46"/>
      <c r="AMF294" s="46"/>
      <c r="AMG294" s="46"/>
      <c r="AMH294" s="46"/>
      <c r="AMI294" s="46"/>
      <c r="AMJ294" s="46"/>
      <c r="AMK294" s="46"/>
      <c r="AML294" s="46"/>
      <c r="AMM294" s="46"/>
      <c r="AMN294" s="46"/>
      <c r="AMO294" s="46"/>
      <c r="AMP294" s="46"/>
      <c r="AMQ294" s="46"/>
      <c r="AMR294" s="46"/>
      <c r="AMS294" s="46"/>
      <c r="AMT294" s="46"/>
      <c r="AMU294" s="46"/>
      <c r="AMV294" s="46"/>
      <c r="AMW294" s="46"/>
      <c r="AMX294" s="46"/>
      <c r="AMY294" s="46"/>
      <c r="AMZ294" s="46"/>
      <c r="ANA294" s="46"/>
      <c r="ANB294" s="46"/>
      <c r="ANC294" s="46"/>
      <c r="AND294" s="46"/>
      <c r="ANE294" s="46"/>
      <c r="ANF294" s="46"/>
      <c r="ANG294" s="46"/>
      <c r="ANH294" s="46"/>
      <c r="ANI294" s="46"/>
      <c r="ANJ294" s="46"/>
      <c r="ANK294" s="46"/>
      <c r="ANL294" s="46"/>
      <c r="ANM294" s="46"/>
      <c r="ANN294" s="46"/>
      <c r="ANO294" s="46"/>
      <c r="ANP294" s="46"/>
      <c r="ANQ294" s="46"/>
      <c r="ANR294" s="46"/>
      <c r="ANS294" s="46"/>
      <c r="ANT294" s="46"/>
      <c r="ANU294" s="46"/>
      <c r="ANV294" s="46"/>
      <c r="ANW294" s="46"/>
      <c r="ANX294" s="46"/>
      <c r="ANY294" s="46"/>
      <c r="ANZ294" s="46"/>
      <c r="AOA294" s="46"/>
      <c r="AOB294" s="46"/>
      <c r="AOC294" s="46"/>
      <c r="AOD294" s="46"/>
      <c r="AOE294" s="46"/>
      <c r="AOF294" s="46"/>
      <c r="AOG294" s="46"/>
      <c r="AOH294" s="46"/>
      <c r="AOI294" s="46"/>
      <c r="AOJ294" s="46"/>
      <c r="AOK294" s="46"/>
      <c r="AOL294" s="46"/>
      <c r="AOM294" s="46"/>
      <c r="AON294" s="46"/>
      <c r="AOO294" s="46"/>
      <c r="AOP294" s="46"/>
      <c r="AOQ294" s="46"/>
      <c r="AOR294" s="46"/>
      <c r="AOS294" s="46"/>
      <c r="AOT294" s="46"/>
      <c r="AOU294" s="46"/>
      <c r="AOV294" s="46"/>
      <c r="AOW294" s="46"/>
      <c r="AOX294" s="46"/>
      <c r="AOY294" s="46"/>
      <c r="AOZ294" s="46"/>
      <c r="APA294" s="46"/>
      <c r="APB294" s="46"/>
      <c r="APC294" s="46"/>
      <c r="APD294" s="46"/>
      <c r="APE294" s="46"/>
      <c r="APF294" s="46"/>
      <c r="APG294" s="46"/>
      <c r="APH294" s="46"/>
      <c r="API294" s="46"/>
      <c r="APJ294" s="46"/>
      <c r="APK294" s="46"/>
      <c r="APL294" s="46"/>
      <c r="APM294" s="46"/>
      <c r="APN294" s="46"/>
      <c r="APO294" s="46"/>
      <c r="APP294" s="46"/>
      <c r="APQ294" s="46"/>
      <c r="APR294" s="46"/>
      <c r="APS294" s="46"/>
      <c r="APT294" s="46"/>
      <c r="APU294" s="46"/>
      <c r="APV294" s="46"/>
      <c r="APW294" s="46"/>
      <c r="APX294" s="46"/>
      <c r="APY294" s="46"/>
      <c r="APZ294" s="46"/>
      <c r="AQA294" s="46"/>
      <c r="AQB294" s="46"/>
      <c r="AQC294" s="46"/>
      <c r="AQD294" s="46"/>
      <c r="AQE294" s="46"/>
      <c r="AQF294" s="46"/>
      <c r="AQG294" s="46"/>
      <c r="AQH294" s="46"/>
      <c r="AQI294" s="46"/>
      <c r="AQJ294" s="46"/>
      <c r="AQK294" s="46"/>
      <c r="AQL294" s="46"/>
      <c r="AQM294" s="46"/>
      <c r="AQN294" s="46"/>
      <c r="AQO294" s="46"/>
      <c r="AQP294" s="46"/>
      <c r="AQQ294" s="46"/>
      <c r="AQR294" s="46"/>
      <c r="AQS294" s="46"/>
      <c r="AQT294" s="46"/>
      <c r="AQU294" s="46"/>
      <c r="AQV294" s="46"/>
      <c r="AQW294" s="46"/>
      <c r="AQX294" s="46"/>
      <c r="AQY294" s="46"/>
      <c r="AQZ294" s="46"/>
      <c r="ARA294" s="46"/>
      <c r="ARB294" s="46"/>
      <c r="ARC294" s="46"/>
      <c r="ARD294" s="46"/>
      <c r="ARE294" s="46"/>
      <c r="ARF294" s="46"/>
      <c r="ARG294" s="46"/>
      <c r="ARH294" s="46"/>
      <c r="ARI294" s="46"/>
      <c r="ARJ294" s="46"/>
      <c r="ARK294" s="46"/>
      <c r="ARL294" s="46"/>
      <c r="ARM294" s="46"/>
      <c r="ARN294" s="46"/>
      <c r="ARO294" s="46"/>
      <c r="ARP294" s="46"/>
      <c r="ARQ294" s="46"/>
      <c r="ARR294" s="46"/>
      <c r="ARS294" s="46"/>
      <c r="ART294" s="46"/>
      <c r="ARU294" s="46"/>
      <c r="ARV294" s="46"/>
      <c r="ARW294" s="46"/>
      <c r="ARX294" s="46"/>
      <c r="ARY294" s="46"/>
      <c r="ARZ294" s="46"/>
      <c r="ASA294" s="46"/>
      <c r="ASB294" s="46"/>
      <c r="ASC294" s="46"/>
      <c r="ASD294" s="46"/>
      <c r="ASE294" s="46"/>
      <c r="ASF294" s="46"/>
      <c r="ASG294" s="46"/>
      <c r="ASH294" s="46"/>
      <c r="ASI294" s="46"/>
      <c r="ASJ294" s="46"/>
      <c r="ASK294" s="46"/>
      <c r="ASL294" s="46"/>
      <c r="ASM294" s="46"/>
      <c r="ASN294" s="46"/>
      <c r="ASO294" s="46"/>
      <c r="ASP294" s="46"/>
      <c r="ASQ294" s="46"/>
      <c r="ASR294" s="46"/>
      <c r="ASS294" s="46"/>
      <c r="AST294" s="46"/>
      <c r="ASU294" s="46"/>
      <c r="ASV294" s="46"/>
      <c r="ASW294" s="46"/>
      <c r="ASX294" s="46"/>
      <c r="ASY294" s="46"/>
      <c r="ASZ294" s="46"/>
      <c r="ATA294" s="46"/>
      <c r="ATB294" s="46"/>
      <c r="ATC294" s="46"/>
      <c r="ATD294" s="46"/>
      <c r="ATE294" s="46"/>
      <c r="ATF294" s="46"/>
      <c r="ATG294" s="46"/>
      <c r="ATH294" s="46"/>
      <c r="ATI294" s="46"/>
      <c r="ATJ294" s="46"/>
      <c r="ATK294" s="46"/>
      <c r="ATL294" s="46"/>
      <c r="ATM294" s="46"/>
      <c r="ATN294" s="46"/>
      <c r="ATO294" s="46"/>
      <c r="ATP294" s="46"/>
      <c r="ATQ294" s="46"/>
      <c r="ATR294" s="46"/>
      <c r="ATS294" s="46"/>
      <c r="ATT294" s="46"/>
      <c r="ATU294" s="46"/>
      <c r="ATV294" s="46"/>
      <c r="ATW294" s="46"/>
      <c r="ATX294" s="46"/>
      <c r="ATY294" s="46"/>
      <c r="ATZ294" s="46"/>
      <c r="AUA294" s="46"/>
      <c r="AUB294" s="46"/>
      <c r="AUC294" s="46"/>
      <c r="AUD294" s="46"/>
      <c r="AUE294" s="46"/>
      <c r="AUF294" s="46"/>
      <c r="AUG294" s="46"/>
      <c r="AUH294" s="46"/>
      <c r="AUI294" s="46"/>
      <c r="AUJ294" s="46"/>
      <c r="AUK294" s="46"/>
      <c r="AUL294" s="46"/>
      <c r="AUM294" s="46"/>
      <c r="AUN294" s="46"/>
      <c r="AUO294" s="46"/>
      <c r="AUP294" s="46"/>
      <c r="AUQ294" s="46"/>
      <c r="AUR294" s="46"/>
      <c r="AUS294" s="46"/>
      <c r="AUT294" s="44"/>
      <c r="AUU294" s="44"/>
      <c r="AUV294" s="44"/>
      <c r="AUW294" s="44"/>
      <c r="AUX294" s="44"/>
      <c r="AUY294" s="44"/>
      <c r="AUZ294" s="44"/>
      <c r="AVA294" s="44"/>
      <c r="AVB294" s="44"/>
      <c r="AVC294" s="46"/>
      <c r="AVD294" s="46"/>
      <c r="AVE294" s="46"/>
      <c r="AVF294" s="46"/>
      <c r="AVG294" s="46"/>
      <c r="AVH294" s="46"/>
      <c r="AVI294" s="46"/>
      <c r="AVJ294" s="46"/>
      <c r="AVK294" s="46"/>
      <c r="AVL294" s="46"/>
      <c r="AVM294" s="46"/>
      <c r="AVN294" s="46"/>
      <c r="AVO294" s="46"/>
      <c r="AVP294" s="46"/>
      <c r="AVQ294" s="46"/>
      <c r="AVR294" s="46"/>
      <c r="AVS294" s="46"/>
      <c r="AVT294" s="46"/>
      <c r="AVU294" s="46"/>
      <c r="AVV294" s="46"/>
      <c r="AVW294" s="46"/>
      <c r="AVX294" s="46"/>
      <c r="AVY294" s="46"/>
      <c r="AVZ294" s="46"/>
      <c r="AWA294" s="46"/>
      <c r="AWB294" s="46"/>
      <c r="AWC294" s="46"/>
      <c r="AWD294" s="46"/>
      <c r="AWE294" s="46"/>
      <c r="AWF294" s="46"/>
      <c r="AWG294" s="46"/>
      <c r="AWH294" s="46"/>
      <c r="AWI294" s="46"/>
      <c r="AWJ294" s="46"/>
      <c r="AWK294" s="46"/>
      <c r="AWL294" s="46"/>
      <c r="AWM294" s="46"/>
      <c r="AWN294" s="46"/>
      <c r="AWO294" s="46"/>
      <c r="AWP294" s="46"/>
      <c r="AWQ294" s="46"/>
      <c r="AWR294" s="46"/>
      <c r="AWS294" s="46"/>
      <c r="AWT294" s="46"/>
      <c r="AWU294" s="46"/>
      <c r="AWV294" s="46"/>
      <c r="AWW294" s="46"/>
      <c r="AWX294" s="46"/>
      <c r="AWY294" s="46"/>
      <c r="AWZ294" s="46"/>
      <c r="AXA294" s="46"/>
      <c r="AXB294" s="46"/>
      <c r="AXC294" s="46"/>
      <c r="AXD294" s="46"/>
      <c r="AXE294" s="46"/>
      <c r="AXF294" s="46"/>
      <c r="AXG294" s="46"/>
      <c r="AXH294" s="46"/>
      <c r="AXI294" s="46"/>
      <c r="AXJ294" s="46"/>
      <c r="AXK294" s="46"/>
      <c r="AXL294" s="46"/>
      <c r="AXM294" s="46"/>
      <c r="AXN294" s="46"/>
      <c r="AXO294" s="46"/>
      <c r="AXP294" s="46"/>
      <c r="AXQ294" s="46"/>
      <c r="AXR294" s="46"/>
      <c r="AXS294" s="46"/>
      <c r="AXT294" s="46"/>
      <c r="AXU294" s="46"/>
      <c r="AXV294" s="46"/>
      <c r="AXW294" s="46"/>
      <c r="AXX294" s="46"/>
      <c r="AXY294" s="46"/>
      <c r="AXZ294" s="46"/>
      <c r="AYA294" s="46"/>
      <c r="AYB294" s="46"/>
      <c r="AYC294" s="46"/>
      <c r="AYD294" s="46"/>
      <c r="AYE294" s="46"/>
      <c r="AYF294" s="46"/>
      <c r="AYG294" s="46"/>
      <c r="AYH294" s="46"/>
      <c r="AYI294" s="46"/>
      <c r="AYJ294" s="46"/>
      <c r="AYK294" s="46"/>
      <c r="AYL294" s="46"/>
      <c r="AYM294" s="46"/>
      <c r="AYN294" s="46"/>
      <c r="AYO294" s="46"/>
      <c r="AYP294" s="46"/>
      <c r="AYQ294" s="46"/>
      <c r="AYR294" s="46"/>
      <c r="AYS294" s="46"/>
      <c r="AYT294" s="46"/>
      <c r="AYU294" s="46"/>
      <c r="AYV294" s="46"/>
      <c r="AYW294" s="46"/>
      <c r="AYX294" s="46"/>
      <c r="AYY294" s="46"/>
      <c r="AYZ294" s="46"/>
      <c r="AZA294" s="46"/>
      <c r="AZB294" s="46"/>
      <c r="AZC294" s="46"/>
      <c r="AZD294" s="46"/>
      <c r="AZE294" s="46"/>
      <c r="AZF294" s="46"/>
      <c r="AZG294" s="46"/>
      <c r="AZH294" s="46"/>
      <c r="AZI294" s="46"/>
      <c r="AZJ294" s="46"/>
      <c r="AZK294" s="46"/>
      <c r="AZL294" s="46"/>
      <c r="AZM294" s="46"/>
      <c r="AZN294" s="46"/>
      <c r="AZO294" s="46"/>
      <c r="AZP294" s="46"/>
      <c r="AZQ294" s="46"/>
      <c r="AZR294" s="46"/>
      <c r="AZS294" s="46"/>
      <c r="AZT294" s="46"/>
      <c r="AZU294" s="46"/>
      <c r="AZV294" s="46"/>
      <c r="AZW294" s="46"/>
      <c r="AZX294" s="46"/>
      <c r="AZY294" s="46"/>
      <c r="AZZ294" s="46"/>
      <c r="BAA294" s="46"/>
      <c r="BAB294" s="46"/>
      <c r="BAC294" s="46"/>
      <c r="BAD294" s="46"/>
      <c r="BAE294" s="46"/>
      <c r="BAF294" s="46"/>
      <c r="BAG294" s="46"/>
      <c r="BAH294" s="46"/>
      <c r="BAI294" s="46"/>
      <c r="BAJ294" s="46"/>
      <c r="BAK294" s="46"/>
      <c r="BAL294" s="46"/>
      <c r="BAM294" s="46"/>
      <c r="BAN294" s="46"/>
      <c r="BAO294" s="46"/>
      <c r="BAP294" s="46"/>
      <c r="BAQ294" s="46"/>
      <c r="BAR294" s="46"/>
      <c r="BAS294" s="46"/>
      <c r="BAT294" s="46"/>
      <c r="BAU294" s="46"/>
      <c r="BAV294" s="46"/>
      <c r="BAW294" s="46"/>
      <c r="BAX294" s="46"/>
      <c r="BAY294" s="46"/>
      <c r="BAZ294" s="46"/>
      <c r="BBA294" s="46"/>
      <c r="BBB294" s="46"/>
      <c r="BBC294" s="46"/>
      <c r="BBD294" s="46"/>
      <c r="BBE294" s="46"/>
      <c r="BBF294" s="46"/>
      <c r="BBG294" s="46"/>
      <c r="BBH294" s="46"/>
      <c r="BBI294" s="46"/>
      <c r="BBJ294" s="46"/>
      <c r="BBK294" s="46"/>
      <c r="BBL294" s="46"/>
      <c r="BBM294" s="46"/>
      <c r="BBN294" s="46"/>
      <c r="BBO294" s="46"/>
      <c r="BBP294" s="46"/>
      <c r="BBQ294" s="46"/>
      <c r="BBR294" s="46"/>
      <c r="BBS294" s="46"/>
      <c r="BBT294" s="46"/>
      <c r="BBU294" s="46"/>
      <c r="BBV294" s="46"/>
      <c r="BBW294" s="46"/>
      <c r="BBX294" s="46"/>
      <c r="BBY294" s="46"/>
      <c r="BBZ294" s="46"/>
      <c r="BCA294" s="46"/>
      <c r="BCB294" s="46"/>
      <c r="BCC294" s="46"/>
      <c r="BCD294" s="46"/>
      <c r="BCE294" s="46"/>
      <c r="BCF294" s="46"/>
      <c r="BCG294" s="46"/>
      <c r="BCH294" s="46"/>
      <c r="BCI294" s="46"/>
      <c r="BCJ294" s="46"/>
      <c r="BCK294" s="46"/>
      <c r="BCL294" s="46"/>
      <c r="BCM294" s="46"/>
      <c r="BCN294" s="46"/>
      <c r="BCO294" s="46"/>
      <c r="BCP294" s="46"/>
      <c r="BCQ294" s="46"/>
      <c r="BCR294" s="46"/>
      <c r="BCS294" s="46"/>
      <c r="BCT294" s="46"/>
      <c r="BCU294" s="46"/>
      <c r="BCV294" s="46"/>
      <c r="BCW294" s="46"/>
      <c r="BCX294" s="46"/>
      <c r="BCY294" s="46"/>
      <c r="BCZ294" s="46"/>
      <c r="BDA294" s="46"/>
      <c r="BDB294" s="46"/>
      <c r="BDC294" s="46"/>
      <c r="BDD294" s="46"/>
      <c r="BDE294" s="46"/>
      <c r="BDF294" s="46"/>
      <c r="BDG294" s="46"/>
      <c r="BDH294" s="46"/>
      <c r="BDI294" s="46"/>
      <c r="BDJ294" s="46"/>
      <c r="BDK294" s="46"/>
      <c r="BDL294" s="46"/>
      <c r="BDM294" s="46"/>
      <c r="BDN294" s="46"/>
      <c r="BDO294" s="46"/>
      <c r="BDP294" s="46"/>
      <c r="BDQ294" s="46"/>
      <c r="BDR294" s="46"/>
      <c r="BDS294" s="46"/>
      <c r="BDT294" s="46"/>
      <c r="BDU294" s="46"/>
      <c r="BDV294" s="46"/>
      <c r="BDW294" s="46"/>
      <c r="BDX294" s="46"/>
      <c r="BDY294" s="46"/>
      <c r="BDZ294" s="46"/>
      <c r="BEA294" s="46"/>
      <c r="BEB294" s="46"/>
      <c r="BEC294" s="46"/>
      <c r="BED294" s="46"/>
      <c r="BEE294" s="46"/>
      <c r="BEF294" s="46"/>
      <c r="BEG294" s="46"/>
      <c r="BEH294" s="46"/>
      <c r="BEI294" s="46"/>
      <c r="BEJ294" s="46"/>
      <c r="BEK294" s="46"/>
      <c r="BEL294" s="46"/>
      <c r="BEM294" s="46"/>
      <c r="BEN294" s="46"/>
      <c r="BEO294" s="46"/>
      <c r="BEP294" s="44"/>
      <c r="BEQ294" s="44"/>
      <c r="BER294" s="44"/>
      <c r="BES294" s="44"/>
      <c r="BET294" s="44"/>
      <c r="BEU294" s="44"/>
      <c r="BEV294" s="44"/>
      <c r="BEW294" s="44"/>
      <c r="BEX294" s="44"/>
      <c r="BEY294" s="46"/>
      <c r="BEZ294" s="46"/>
      <c r="BFA294" s="46"/>
      <c r="BFB294" s="46"/>
      <c r="BFC294" s="46"/>
      <c r="BFD294" s="46"/>
      <c r="BFE294" s="46"/>
      <c r="BFF294" s="46"/>
      <c r="BFG294" s="46"/>
      <c r="BFH294" s="46"/>
      <c r="BFI294" s="46"/>
      <c r="BFJ294" s="46"/>
      <c r="BFK294" s="46"/>
      <c r="BFL294" s="46"/>
      <c r="BFM294" s="46"/>
      <c r="BFN294" s="46"/>
      <c r="BFO294" s="46"/>
      <c r="BFP294" s="46"/>
      <c r="BFQ294" s="46"/>
      <c r="BFR294" s="46"/>
      <c r="BFS294" s="46"/>
      <c r="BFT294" s="46"/>
      <c r="BFU294" s="46"/>
      <c r="BFV294" s="46"/>
      <c r="BFW294" s="46"/>
      <c r="BFX294" s="46"/>
      <c r="BFY294" s="46"/>
      <c r="BFZ294" s="46"/>
      <c r="BGA294" s="46"/>
      <c r="BGB294" s="46"/>
      <c r="BGC294" s="46"/>
      <c r="BGD294" s="46"/>
      <c r="BGE294" s="46"/>
      <c r="BGF294" s="46"/>
      <c r="BGG294" s="46"/>
      <c r="BGH294" s="46"/>
      <c r="BGI294" s="46"/>
      <c r="BGJ294" s="46"/>
      <c r="BGK294" s="46"/>
      <c r="BGL294" s="46"/>
      <c r="BGM294" s="46"/>
      <c r="BGN294" s="46"/>
      <c r="BGO294" s="46"/>
      <c r="BGP294" s="46"/>
      <c r="BGQ294" s="46"/>
      <c r="BGR294" s="46"/>
      <c r="BGS294" s="46"/>
      <c r="BGT294" s="46"/>
      <c r="BGU294" s="46"/>
      <c r="BGV294" s="46"/>
      <c r="BGW294" s="46"/>
      <c r="BGX294" s="46"/>
      <c r="BGY294" s="46"/>
      <c r="BGZ294" s="46"/>
      <c r="BHA294" s="46"/>
      <c r="BHB294" s="46"/>
      <c r="BHC294" s="46"/>
      <c r="BHD294" s="46"/>
      <c r="BHE294" s="46"/>
      <c r="BHF294" s="46"/>
      <c r="BHG294" s="46"/>
      <c r="BHH294" s="46"/>
      <c r="BHI294" s="46"/>
      <c r="BHJ294" s="46"/>
      <c r="BHK294" s="46"/>
      <c r="BHL294" s="46"/>
      <c r="BHM294" s="46"/>
      <c r="BHN294" s="46"/>
      <c r="BHO294" s="46"/>
      <c r="BHP294" s="46"/>
      <c r="BHQ294" s="46"/>
      <c r="BHR294" s="46"/>
      <c r="BHS294" s="46"/>
      <c r="BHT294" s="46"/>
      <c r="BHU294" s="46"/>
      <c r="BHV294" s="46"/>
      <c r="BHW294" s="46"/>
      <c r="BHX294" s="46"/>
      <c r="BHY294" s="46"/>
      <c r="BHZ294" s="46"/>
      <c r="BIA294" s="46"/>
      <c r="BIB294" s="46"/>
      <c r="BIC294" s="46"/>
      <c r="BID294" s="46"/>
      <c r="BIE294" s="46"/>
      <c r="BIF294" s="46"/>
      <c r="BIG294" s="46"/>
      <c r="BIH294" s="46"/>
      <c r="BII294" s="46"/>
      <c r="BIJ294" s="46"/>
      <c r="BIK294" s="46"/>
      <c r="BIL294" s="46"/>
      <c r="BIM294" s="46"/>
      <c r="BIN294" s="46"/>
      <c r="BIO294" s="46"/>
      <c r="BIP294" s="46"/>
      <c r="BIQ294" s="46"/>
      <c r="BIR294" s="46"/>
      <c r="BIS294" s="46"/>
      <c r="BIT294" s="46"/>
      <c r="BIU294" s="46"/>
      <c r="BIV294" s="46"/>
      <c r="BIW294" s="46"/>
      <c r="BIX294" s="46"/>
      <c r="BIY294" s="46"/>
      <c r="BIZ294" s="46"/>
      <c r="BJA294" s="46"/>
      <c r="BJB294" s="46"/>
      <c r="BJC294" s="46"/>
      <c r="BJD294" s="46"/>
      <c r="BJE294" s="46"/>
      <c r="BJF294" s="46"/>
      <c r="BJG294" s="46"/>
      <c r="BJH294" s="46"/>
      <c r="BJI294" s="46"/>
      <c r="BJJ294" s="46"/>
      <c r="BJK294" s="46"/>
      <c r="BJL294" s="46"/>
      <c r="BJM294" s="46"/>
      <c r="BJN294" s="46"/>
      <c r="BJO294" s="46"/>
      <c r="BJP294" s="46"/>
      <c r="BJQ294" s="46"/>
      <c r="BJR294" s="46"/>
      <c r="BJS294" s="46"/>
      <c r="BJT294" s="46"/>
      <c r="BJU294" s="46"/>
      <c r="BJV294" s="46"/>
      <c r="BJW294" s="46"/>
      <c r="BJX294" s="46"/>
      <c r="BJY294" s="46"/>
      <c r="BJZ294" s="46"/>
      <c r="BKA294" s="46"/>
      <c r="BKB294" s="46"/>
      <c r="BKC294" s="46"/>
      <c r="BKD294" s="46"/>
      <c r="BKE294" s="46"/>
      <c r="BKF294" s="46"/>
      <c r="BKG294" s="46"/>
      <c r="BKH294" s="46"/>
      <c r="BKI294" s="46"/>
      <c r="BKJ294" s="46"/>
      <c r="BKK294" s="46"/>
      <c r="BKL294" s="46"/>
      <c r="BKM294" s="46"/>
      <c r="BKN294" s="46"/>
      <c r="BKO294" s="46"/>
      <c r="BKP294" s="46"/>
      <c r="BKQ294" s="46"/>
      <c r="BKR294" s="46"/>
      <c r="BKS294" s="46"/>
      <c r="BKT294" s="46"/>
      <c r="BKU294" s="46"/>
      <c r="BKV294" s="46"/>
      <c r="BKW294" s="46"/>
      <c r="BKX294" s="46"/>
      <c r="BKY294" s="46"/>
      <c r="BKZ294" s="46"/>
      <c r="BLA294" s="46"/>
      <c r="BLB294" s="46"/>
      <c r="BLC294" s="46"/>
      <c r="BLD294" s="46"/>
      <c r="BLE294" s="46"/>
      <c r="BLF294" s="46"/>
      <c r="BLG294" s="46"/>
      <c r="BLH294" s="46"/>
      <c r="BLI294" s="46"/>
      <c r="BLJ294" s="46"/>
      <c r="BLK294" s="46"/>
      <c r="BLL294" s="46"/>
      <c r="BLM294" s="46"/>
      <c r="BLN294" s="46"/>
      <c r="BLO294" s="46"/>
      <c r="BLP294" s="46"/>
      <c r="BLQ294" s="46"/>
      <c r="BLR294" s="46"/>
      <c r="BLS294" s="46"/>
      <c r="BLT294" s="46"/>
      <c r="BLU294" s="46"/>
      <c r="BLV294" s="46"/>
      <c r="BLW294" s="46"/>
      <c r="BLX294" s="46"/>
      <c r="BLY294" s="46"/>
      <c r="BLZ294" s="46"/>
      <c r="BMA294" s="46"/>
      <c r="BMB294" s="46"/>
      <c r="BMC294" s="46"/>
      <c r="BMD294" s="46"/>
      <c r="BME294" s="46"/>
      <c r="BMF294" s="46"/>
      <c r="BMG294" s="46"/>
      <c r="BMH294" s="46"/>
      <c r="BMI294" s="46"/>
      <c r="BMJ294" s="46"/>
      <c r="BMK294" s="46"/>
      <c r="BML294" s="46"/>
      <c r="BMM294" s="46"/>
      <c r="BMN294" s="46"/>
      <c r="BMO294" s="46"/>
      <c r="BMP294" s="46"/>
      <c r="BMQ294" s="46"/>
      <c r="BMR294" s="46"/>
      <c r="BMS294" s="46"/>
      <c r="BMT294" s="46"/>
      <c r="BMU294" s="46"/>
      <c r="BMV294" s="46"/>
      <c r="BMW294" s="46"/>
      <c r="BMX294" s="46"/>
      <c r="BMY294" s="46"/>
      <c r="BMZ294" s="46"/>
      <c r="BNA294" s="46"/>
      <c r="BNB294" s="46"/>
      <c r="BNC294" s="46"/>
      <c r="BND294" s="46"/>
      <c r="BNE294" s="46"/>
      <c r="BNF294" s="46"/>
      <c r="BNG294" s="46"/>
      <c r="BNH294" s="46"/>
      <c r="BNI294" s="46"/>
      <c r="BNJ294" s="46"/>
      <c r="BNK294" s="46"/>
      <c r="BNL294" s="46"/>
      <c r="BNM294" s="46"/>
      <c r="BNN294" s="46"/>
      <c r="BNO294" s="46"/>
      <c r="BNP294" s="46"/>
      <c r="BNQ294" s="46"/>
      <c r="BNR294" s="46"/>
      <c r="BNS294" s="46"/>
      <c r="BNT294" s="46"/>
      <c r="BNU294" s="46"/>
      <c r="BNV294" s="46"/>
      <c r="BNW294" s="46"/>
      <c r="BNX294" s="46"/>
      <c r="BNY294" s="46"/>
      <c r="BNZ294" s="46"/>
      <c r="BOA294" s="46"/>
      <c r="BOB294" s="46"/>
      <c r="BOC294" s="46"/>
      <c r="BOD294" s="46"/>
      <c r="BOE294" s="46"/>
      <c r="BOF294" s="46"/>
      <c r="BOG294" s="46"/>
      <c r="BOH294" s="46"/>
      <c r="BOI294" s="46"/>
      <c r="BOJ294" s="46"/>
      <c r="BOK294" s="46"/>
      <c r="BOL294" s="44"/>
      <c r="BOM294" s="44"/>
      <c r="BON294" s="44"/>
      <c r="BOO294" s="44"/>
      <c r="BOP294" s="44"/>
      <c r="BOQ294" s="44"/>
      <c r="BOR294" s="44"/>
      <c r="BOS294" s="44"/>
      <c r="BOT294" s="44"/>
      <c r="BOU294" s="46"/>
      <c r="BOV294" s="46"/>
      <c r="BOW294" s="46"/>
      <c r="BOX294" s="46"/>
      <c r="BOY294" s="46"/>
      <c r="BOZ294" s="46"/>
      <c r="BPA294" s="46"/>
      <c r="BPB294" s="46"/>
      <c r="BPC294" s="46"/>
      <c r="BPD294" s="46"/>
      <c r="BPE294" s="46"/>
      <c r="BPF294" s="46"/>
      <c r="BPG294" s="46"/>
      <c r="BPH294" s="46"/>
      <c r="BPI294" s="46"/>
      <c r="BPJ294" s="46"/>
      <c r="BPK294" s="46"/>
      <c r="BPL294" s="46"/>
      <c r="BPM294" s="46"/>
      <c r="BPN294" s="46"/>
      <c r="BPO294" s="46"/>
      <c r="BPP294" s="46"/>
      <c r="BPQ294" s="46"/>
      <c r="BPR294" s="46"/>
      <c r="BPS294" s="46"/>
      <c r="BPT294" s="46"/>
      <c r="BPU294" s="46"/>
      <c r="BPV294" s="46"/>
      <c r="BPW294" s="46"/>
      <c r="BPX294" s="46"/>
      <c r="BPY294" s="46"/>
      <c r="BPZ294" s="46"/>
      <c r="BQA294" s="46"/>
      <c r="BQB294" s="46"/>
      <c r="BQC294" s="46"/>
      <c r="BQD294" s="46"/>
      <c r="BQE294" s="46"/>
      <c r="BQF294" s="46"/>
      <c r="BQG294" s="46"/>
      <c r="BQH294" s="46"/>
      <c r="BQI294" s="46"/>
      <c r="BQJ294" s="46"/>
      <c r="BQK294" s="46"/>
      <c r="BQL294" s="46"/>
      <c r="BQM294" s="46"/>
      <c r="BQN294" s="46"/>
      <c r="BQO294" s="46"/>
      <c r="BQP294" s="46"/>
      <c r="BQQ294" s="46"/>
      <c r="BQR294" s="46"/>
      <c r="BQS294" s="46"/>
      <c r="BQT294" s="46"/>
      <c r="BQU294" s="46"/>
      <c r="BQV294" s="46"/>
      <c r="BQW294" s="46"/>
      <c r="BQX294" s="46"/>
      <c r="BQY294" s="46"/>
      <c r="BQZ294" s="46"/>
      <c r="BRA294" s="46"/>
      <c r="BRB294" s="46"/>
      <c r="BRC294" s="46"/>
      <c r="BRD294" s="46"/>
      <c r="BRE294" s="46"/>
      <c r="BRF294" s="46"/>
      <c r="BRG294" s="46"/>
      <c r="BRH294" s="46"/>
      <c r="BRI294" s="46"/>
      <c r="BRJ294" s="46"/>
      <c r="BRK294" s="46"/>
      <c r="BRL294" s="46"/>
      <c r="BRM294" s="46"/>
      <c r="BRN294" s="46"/>
      <c r="BRO294" s="46"/>
      <c r="BRP294" s="46"/>
      <c r="BRQ294" s="46"/>
      <c r="BRR294" s="46"/>
      <c r="BRS294" s="46"/>
      <c r="BRT294" s="46"/>
      <c r="BRU294" s="46"/>
      <c r="BRV294" s="46"/>
      <c r="BRW294" s="46"/>
      <c r="BRX294" s="46"/>
      <c r="BRY294" s="46"/>
      <c r="BRZ294" s="46"/>
      <c r="BSA294" s="46"/>
      <c r="BSB294" s="46"/>
      <c r="BSC294" s="46"/>
      <c r="BSD294" s="46"/>
      <c r="BSE294" s="46"/>
      <c r="BSF294" s="46"/>
      <c r="BSG294" s="46"/>
      <c r="BSH294" s="46"/>
      <c r="BSI294" s="46"/>
      <c r="BSJ294" s="46"/>
      <c r="BSK294" s="46"/>
      <c r="BSL294" s="46"/>
      <c r="BSM294" s="46"/>
      <c r="BSN294" s="46"/>
      <c r="BSO294" s="46"/>
      <c r="BSP294" s="46"/>
      <c r="BSQ294" s="46"/>
      <c r="BSR294" s="46"/>
      <c r="BSS294" s="46"/>
      <c r="BST294" s="46"/>
      <c r="BSU294" s="46"/>
      <c r="BSV294" s="46"/>
      <c r="BSW294" s="46"/>
      <c r="BSX294" s="46"/>
      <c r="BSY294" s="46"/>
      <c r="BSZ294" s="46"/>
      <c r="BTA294" s="46"/>
      <c r="BTB294" s="46"/>
      <c r="BTC294" s="46"/>
      <c r="BTD294" s="46"/>
      <c r="BTE294" s="46"/>
      <c r="BTF294" s="46"/>
      <c r="BTG294" s="46"/>
      <c r="BTH294" s="46"/>
      <c r="BTI294" s="46"/>
      <c r="BTJ294" s="46"/>
      <c r="BTK294" s="46"/>
      <c r="BTL294" s="46"/>
      <c r="BTM294" s="46"/>
      <c r="BTN294" s="46"/>
      <c r="BTO294" s="46"/>
      <c r="BTP294" s="46"/>
      <c r="BTQ294" s="46"/>
      <c r="BTR294" s="46"/>
      <c r="BTS294" s="46"/>
      <c r="BTT294" s="46"/>
      <c r="BTU294" s="46"/>
      <c r="BTV294" s="46"/>
      <c r="BTW294" s="46"/>
      <c r="BTX294" s="46"/>
      <c r="BTY294" s="46"/>
      <c r="BTZ294" s="46"/>
      <c r="BUA294" s="46"/>
      <c r="BUB294" s="46"/>
      <c r="BUC294" s="46"/>
      <c r="BUD294" s="46"/>
      <c r="BUE294" s="46"/>
      <c r="BUF294" s="46"/>
      <c r="BUG294" s="46"/>
      <c r="BUH294" s="46"/>
      <c r="BUI294" s="46"/>
      <c r="BUJ294" s="46"/>
      <c r="BUK294" s="46"/>
      <c r="BUL294" s="46"/>
      <c r="BUM294" s="46"/>
      <c r="BUN294" s="46"/>
      <c r="BUO294" s="46"/>
      <c r="BUP294" s="46"/>
      <c r="BUQ294" s="46"/>
      <c r="BUR294" s="46"/>
      <c r="BUS294" s="46"/>
      <c r="BUT294" s="46"/>
      <c r="BUU294" s="46"/>
      <c r="BUV294" s="46"/>
      <c r="BUW294" s="46"/>
      <c r="BUX294" s="46"/>
      <c r="BUY294" s="46"/>
      <c r="BUZ294" s="46"/>
      <c r="BVA294" s="46"/>
      <c r="BVB294" s="46"/>
      <c r="BVC294" s="46"/>
      <c r="BVD294" s="46"/>
      <c r="BVE294" s="46"/>
      <c r="BVF294" s="46"/>
      <c r="BVG294" s="46"/>
      <c r="BVH294" s="46"/>
      <c r="BVI294" s="46"/>
      <c r="BVJ294" s="46"/>
      <c r="BVK294" s="46"/>
      <c r="BVL294" s="46"/>
      <c r="BVM294" s="46"/>
      <c r="BVN294" s="46"/>
      <c r="BVO294" s="46"/>
      <c r="BVP294" s="46"/>
      <c r="BVQ294" s="46"/>
      <c r="BVR294" s="46"/>
      <c r="BVS294" s="46"/>
      <c r="BVT294" s="46"/>
      <c r="BVU294" s="46"/>
      <c r="BVV294" s="46"/>
      <c r="BVW294" s="46"/>
      <c r="BVX294" s="46"/>
      <c r="BVY294" s="46"/>
      <c r="BVZ294" s="46"/>
      <c r="BWA294" s="46"/>
      <c r="BWB294" s="46"/>
      <c r="BWC294" s="46"/>
      <c r="BWD294" s="46"/>
      <c r="BWE294" s="46"/>
      <c r="BWF294" s="46"/>
      <c r="BWG294" s="46"/>
      <c r="BWH294" s="46"/>
      <c r="BWI294" s="46"/>
      <c r="BWJ294" s="46"/>
      <c r="BWK294" s="46"/>
      <c r="BWL294" s="46"/>
      <c r="BWM294" s="46"/>
      <c r="BWN294" s="46"/>
      <c r="BWO294" s="46"/>
      <c r="BWP294" s="46"/>
      <c r="BWQ294" s="46"/>
      <c r="BWR294" s="46"/>
      <c r="BWS294" s="46"/>
      <c r="BWT294" s="46"/>
      <c r="BWU294" s="46"/>
      <c r="BWV294" s="46"/>
      <c r="BWW294" s="46"/>
      <c r="BWX294" s="46"/>
      <c r="BWY294" s="46"/>
      <c r="BWZ294" s="46"/>
      <c r="BXA294" s="46"/>
      <c r="BXB294" s="46"/>
      <c r="BXC294" s="46"/>
      <c r="BXD294" s="46"/>
      <c r="BXE294" s="46"/>
      <c r="BXF294" s="46"/>
      <c r="BXG294" s="46"/>
      <c r="BXH294" s="46"/>
      <c r="BXI294" s="46"/>
      <c r="BXJ294" s="46"/>
      <c r="BXK294" s="46"/>
      <c r="BXL294" s="46"/>
      <c r="BXM294" s="46"/>
      <c r="BXN294" s="46"/>
      <c r="BXO294" s="46"/>
      <c r="BXP294" s="46"/>
      <c r="BXQ294" s="46"/>
      <c r="BXR294" s="46"/>
      <c r="BXS294" s="46"/>
      <c r="BXT294" s="46"/>
      <c r="BXU294" s="46"/>
      <c r="BXV294" s="46"/>
      <c r="BXW294" s="46"/>
      <c r="BXX294" s="46"/>
      <c r="BXY294" s="46"/>
      <c r="BXZ294" s="46"/>
      <c r="BYA294" s="46"/>
      <c r="BYB294" s="46"/>
      <c r="BYC294" s="46"/>
      <c r="BYD294" s="46"/>
      <c r="BYE294" s="46"/>
      <c r="BYF294" s="46"/>
      <c r="BYG294" s="46"/>
      <c r="BYH294" s="44"/>
      <c r="BYI294" s="44"/>
      <c r="BYJ294" s="44"/>
      <c r="BYK294" s="44"/>
      <c r="BYL294" s="44"/>
      <c r="BYM294" s="44"/>
      <c r="BYN294" s="44"/>
      <c r="BYO294" s="44"/>
      <c r="BYP294" s="44"/>
      <c r="BYQ294" s="46"/>
      <c r="BYR294" s="46"/>
      <c r="BYS294" s="46"/>
      <c r="BYT294" s="46"/>
      <c r="BYU294" s="46"/>
      <c r="BYV294" s="46"/>
      <c r="BYW294" s="46"/>
      <c r="BYX294" s="46"/>
      <c r="BYY294" s="46"/>
      <c r="BYZ294" s="46"/>
      <c r="BZA294" s="46"/>
      <c r="BZB294" s="46"/>
      <c r="BZC294" s="46"/>
      <c r="BZD294" s="46"/>
      <c r="BZE294" s="46"/>
      <c r="BZF294" s="46"/>
      <c r="BZG294" s="46"/>
      <c r="BZH294" s="46"/>
      <c r="BZI294" s="46"/>
      <c r="BZJ294" s="46"/>
      <c r="BZK294" s="46"/>
      <c r="BZL294" s="46"/>
      <c r="BZM294" s="46"/>
      <c r="BZN294" s="46"/>
      <c r="BZO294" s="46"/>
      <c r="BZP294" s="46"/>
      <c r="BZQ294" s="46"/>
      <c r="BZR294" s="46"/>
      <c r="BZS294" s="46"/>
      <c r="BZT294" s="46"/>
      <c r="BZU294" s="46"/>
      <c r="BZV294" s="46"/>
      <c r="BZW294" s="46"/>
      <c r="BZX294" s="46"/>
      <c r="BZY294" s="46"/>
      <c r="BZZ294" s="46"/>
      <c r="CAA294" s="46"/>
      <c r="CAB294" s="46"/>
      <c r="CAC294" s="46"/>
      <c r="CAD294" s="46"/>
      <c r="CAE294" s="46"/>
      <c r="CAF294" s="46"/>
      <c r="CAG294" s="46"/>
      <c r="CAH294" s="46"/>
      <c r="CAI294" s="46"/>
      <c r="CAJ294" s="46"/>
      <c r="CAK294" s="46"/>
      <c r="CAL294" s="46"/>
      <c r="CAM294" s="46"/>
      <c r="CAN294" s="46"/>
      <c r="CAO294" s="46"/>
      <c r="CAP294" s="46"/>
      <c r="CAQ294" s="46"/>
      <c r="CAR294" s="46"/>
      <c r="CAS294" s="46"/>
      <c r="CAT294" s="46"/>
      <c r="CAU294" s="46"/>
      <c r="CAV294" s="46"/>
      <c r="CAW294" s="46"/>
      <c r="CAX294" s="46"/>
      <c r="CAY294" s="46"/>
      <c r="CAZ294" s="46"/>
      <c r="CBA294" s="46"/>
      <c r="CBB294" s="46"/>
      <c r="CBC294" s="46"/>
      <c r="CBD294" s="46"/>
      <c r="CBE294" s="46"/>
      <c r="CBF294" s="46"/>
      <c r="CBG294" s="46"/>
      <c r="CBH294" s="46"/>
      <c r="CBI294" s="46"/>
      <c r="CBJ294" s="46"/>
      <c r="CBK294" s="46"/>
      <c r="CBL294" s="46"/>
      <c r="CBM294" s="46"/>
      <c r="CBN294" s="46"/>
      <c r="CBO294" s="46"/>
      <c r="CBP294" s="46"/>
      <c r="CBQ294" s="46"/>
      <c r="CBR294" s="46"/>
      <c r="CBS294" s="46"/>
      <c r="CBT294" s="46"/>
      <c r="CBU294" s="46"/>
      <c r="CBV294" s="46"/>
      <c r="CBW294" s="46"/>
      <c r="CBX294" s="46"/>
      <c r="CBY294" s="46"/>
      <c r="CBZ294" s="46"/>
      <c r="CCA294" s="46"/>
      <c r="CCB294" s="46"/>
      <c r="CCC294" s="46"/>
      <c r="CCD294" s="46"/>
      <c r="CCE294" s="46"/>
      <c r="CCF294" s="46"/>
      <c r="CCG294" s="46"/>
      <c r="CCH294" s="46"/>
      <c r="CCI294" s="46"/>
      <c r="CCJ294" s="46"/>
      <c r="CCK294" s="46"/>
      <c r="CCL294" s="46"/>
      <c r="CCM294" s="46"/>
      <c r="CCN294" s="46"/>
      <c r="CCO294" s="46"/>
      <c r="CCP294" s="46"/>
      <c r="CCQ294" s="46"/>
      <c r="CCR294" s="46"/>
      <c r="CCS294" s="46"/>
      <c r="CCT294" s="46"/>
      <c r="CCU294" s="46"/>
      <c r="CCV294" s="46"/>
      <c r="CCW294" s="46"/>
      <c r="CCX294" s="46"/>
      <c r="CCY294" s="46"/>
      <c r="CCZ294" s="46"/>
      <c r="CDA294" s="46"/>
      <c r="CDB294" s="46"/>
      <c r="CDC294" s="46"/>
      <c r="CDD294" s="46"/>
      <c r="CDE294" s="46"/>
      <c r="CDF294" s="46"/>
      <c r="CDG294" s="46"/>
      <c r="CDH294" s="46"/>
      <c r="CDI294" s="46"/>
      <c r="CDJ294" s="46"/>
      <c r="CDK294" s="46"/>
      <c r="CDL294" s="46"/>
      <c r="CDM294" s="46"/>
      <c r="CDN294" s="46"/>
      <c r="CDO294" s="46"/>
      <c r="CDP294" s="46"/>
      <c r="CDQ294" s="46"/>
      <c r="CDR294" s="46"/>
      <c r="CDS294" s="46"/>
      <c r="CDT294" s="46"/>
      <c r="CDU294" s="46"/>
      <c r="CDV294" s="46"/>
      <c r="CDW294" s="46"/>
      <c r="CDX294" s="46"/>
      <c r="CDY294" s="46"/>
      <c r="CDZ294" s="46"/>
      <c r="CEA294" s="46"/>
      <c r="CEB294" s="46"/>
      <c r="CEC294" s="46"/>
      <c r="CED294" s="46"/>
      <c r="CEE294" s="46"/>
      <c r="CEF294" s="46"/>
      <c r="CEG294" s="46"/>
      <c r="CEH294" s="46"/>
      <c r="CEI294" s="46"/>
      <c r="CEJ294" s="46"/>
      <c r="CEK294" s="46"/>
      <c r="CEL294" s="46"/>
      <c r="CEM294" s="46"/>
      <c r="CEN294" s="46"/>
      <c r="CEO294" s="46"/>
      <c r="CEP294" s="46"/>
      <c r="CEQ294" s="46"/>
      <c r="CER294" s="46"/>
      <c r="CES294" s="46"/>
      <c r="CET294" s="46"/>
      <c r="CEU294" s="46"/>
      <c r="CEV294" s="46"/>
      <c r="CEW294" s="46"/>
      <c r="CEX294" s="46"/>
      <c r="CEY294" s="46"/>
      <c r="CEZ294" s="46"/>
      <c r="CFA294" s="46"/>
      <c r="CFB294" s="46"/>
      <c r="CFC294" s="46"/>
      <c r="CFD294" s="46"/>
      <c r="CFE294" s="46"/>
      <c r="CFF294" s="46"/>
      <c r="CFG294" s="46"/>
      <c r="CFH294" s="46"/>
      <c r="CFI294" s="46"/>
      <c r="CFJ294" s="46"/>
      <c r="CFK294" s="46"/>
      <c r="CFL294" s="46"/>
      <c r="CFM294" s="46"/>
      <c r="CFN294" s="46"/>
      <c r="CFO294" s="46"/>
      <c r="CFP294" s="46"/>
      <c r="CFQ294" s="46"/>
      <c r="CFR294" s="46"/>
      <c r="CFS294" s="46"/>
      <c r="CFT294" s="46"/>
      <c r="CFU294" s="46"/>
      <c r="CFV294" s="46"/>
      <c r="CFW294" s="46"/>
      <c r="CFX294" s="46"/>
      <c r="CFY294" s="46"/>
      <c r="CFZ294" s="46"/>
      <c r="CGA294" s="46"/>
      <c r="CGB294" s="46"/>
      <c r="CGC294" s="46"/>
      <c r="CGD294" s="46"/>
      <c r="CGE294" s="46"/>
      <c r="CGF294" s="46"/>
      <c r="CGG294" s="46"/>
      <c r="CGH294" s="46"/>
      <c r="CGI294" s="46"/>
      <c r="CGJ294" s="46"/>
      <c r="CGK294" s="46"/>
      <c r="CGL294" s="46"/>
      <c r="CGM294" s="46"/>
      <c r="CGN294" s="46"/>
      <c r="CGO294" s="46"/>
      <c r="CGP294" s="46"/>
      <c r="CGQ294" s="46"/>
      <c r="CGR294" s="46"/>
      <c r="CGS294" s="46"/>
      <c r="CGT294" s="46"/>
      <c r="CGU294" s="46"/>
      <c r="CGV294" s="46"/>
      <c r="CGW294" s="46"/>
      <c r="CGX294" s="46"/>
      <c r="CGY294" s="46"/>
      <c r="CGZ294" s="46"/>
      <c r="CHA294" s="46"/>
      <c r="CHB294" s="46"/>
      <c r="CHC294" s="46"/>
      <c r="CHD294" s="46"/>
      <c r="CHE294" s="46"/>
      <c r="CHF294" s="46"/>
      <c r="CHG294" s="46"/>
      <c r="CHH294" s="46"/>
      <c r="CHI294" s="46"/>
      <c r="CHJ294" s="46"/>
      <c r="CHK294" s="46"/>
      <c r="CHL294" s="46"/>
      <c r="CHM294" s="46"/>
      <c r="CHN294" s="46"/>
      <c r="CHO294" s="46"/>
      <c r="CHP294" s="46"/>
      <c r="CHQ294" s="46"/>
      <c r="CHR294" s="46"/>
      <c r="CHS294" s="46"/>
      <c r="CHT294" s="46"/>
      <c r="CHU294" s="46"/>
      <c r="CHV294" s="46"/>
      <c r="CHW294" s="46"/>
      <c r="CHX294" s="46"/>
      <c r="CHY294" s="46"/>
      <c r="CHZ294" s="46"/>
      <c r="CIA294" s="46"/>
      <c r="CIB294" s="46"/>
      <c r="CIC294" s="46"/>
      <c r="CID294" s="44"/>
      <c r="CIE294" s="44"/>
      <c r="CIF294" s="44"/>
      <c r="CIG294" s="44"/>
      <c r="CIH294" s="44"/>
      <c r="CII294" s="44"/>
      <c r="CIJ294" s="44"/>
      <c r="CIK294" s="44"/>
      <c r="CIL294" s="44"/>
      <c r="CIM294" s="46"/>
      <c r="CIN294" s="46"/>
      <c r="CIO294" s="46"/>
      <c r="CIP294" s="46"/>
      <c r="CIQ294" s="46"/>
      <c r="CIR294" s="46"/>
      <c r="CIS294" s="46"/>
      <c r="CIT294" s="46"/>
      <c r="CIU294" s="46"/>
      <c r="CIV294" s="46"/>
      <c r="CIW294" s="46"/>
      <c r="CIX294" s="46"/>
      <c r="CIY294" s="46"/>
      <c r="CIZ294" s="46"/>
      <c r="CJA294" s="46"/>
      <c r="CJB294" s="46"/>
      <c r="CJC294" s="46"/>
      <c r="CJD294" s="46"/>
      <c r="CJE294" s="46"/>
      <c r="CJF294" s="46"/>
      <c r="CJG294" s="46"/>
      <c r="CJH294" s="46"/>
      <c r="CJI294" s="46"/>
      <c r="CJJ294" s="46"/>
      <c r="CJK294" s="46"/>
      <c r="CJL294" s="46"/>
      <c r="CJM294" s="46"/>
      <c r="CJN294" s="46"/>
      <c r="CJO294" s="46"/>
      <c r="CJP294" s="46"/>
      <c r="CJQ294" s="46"/>
      <c r="CJR294" s="46"/>
      <c r="CJS294" s="46"/>
      <c r="CJT294" s="46"/>
      <c r="CJU294" s="46"/>
      <c r="CJV294" s="46"/>
      <c r="CJW294" s="46"/>
      <c r="CJX294" s="46"/>
      <c r="CJY294" s="46"/>
      <c r="CJZ294" s="46"/>
      <c r="CKA294" s="46"/>
      <c r="CKB294" s="46"/>
      <c r="CKC294" s="46"/>
      <c r="CKD294" s="46"/>
      <c r="CKE294" s="46"/>
      <c r="CKF294" s="46"/>
      <c r="CKG294" s="46"/>
      <c r="CKH294" s="46"/>
      <c r="CKI294" s="46"/>
      <c r="CKJ294" s="46"/>
      <c r="CKK294" s="46"/>
      <c r="CKL294" s="46"/>
      <c r="CKM294" s="46"/>
      <c r="CKN294" s="46"/>
      <c r="CKO294" s="46"/>
      <c r="CKP294" s="46"/>
      <c r="CKQ294" s="46"/>
      <c r="CKR294" s="46"/>
      <c r="CKS294" s="46"/>
      <c r="CKT294" s="46"/>
      <c r="CKU294" s="46"/>
      <c r="CKV294" s="46"/>
      <c r="CKW294" s="46"/>
      <c r="CKX294" s="46"/>
      <c r="CKY294" s="46"/>
      <c r="CKZ294" s="46"/>
      <c r="CLA294" s="46"/>
      <c r="CLB294" s="46"/>
      <c r="CLC294" s="46"/>
      <c r="CLD294" s="46"/>
      <c r="CLE294" s="46"/>
      <c r="CLF294" s="46"/>
      <c r="CLG294" s="46"/>
      <c r="CLH294" s="46"/>
      <c r="CLI294" s="46"/>
      <c r="CLJ294" s="46"/>
      <c r="CLK294" s="46"/>
      <c r="CLL294" s="46"/>
      <c r="CLM294" s="46"/>
      <c r="CLN294" s="46"/>
      <c r="CLO294" s="46"/>
      <c r="CLP294" s="46"/>
      <c r="CLQ294" s="46"/>
      <c r="CLR294" s="46"/>
      <c r="CLS294" s="46"/>
      <c r="CLT294" s="46"/>
      <c r="CLU294" s="46"/>
      <c r="CLV294" s="46"/>
      <c r="CLW294" s="46"/>
      <c r="CLX294" s="46"/>
      <c r="CLY294" s="46"/>
      <c r="CLZ294" s="46"/>
      <c r="CMA294" s="46"/>
      <c r="CMB294" s="46"/>
      <c r="CMC294" s="46"/>
      <c r="CMD294" s="46"/>
      <c r="CME294" s="46"/>
      <c r="CMF294" s="46"/>
      <c r="CMG294" s="46"/>
      <c r="CMH294" s="46"/>
      <c r="CMI294" s="46"/>
      <c r="CMJ294" s="46"/>
      <c r="CMK294" s="46"/>
      <c r="CML294" s="46"/>
      <c r="CMM294" s="46"/>
      <c r="CMN294" s="46"/>
      <c r="CMO294" s="46"/>
      <c r="CMP294" s="46"/>
      <c r="CMQ294" s="46"/>
      <c r="CMR294" s="46"/>
      <c r="CMS294" s="46"/>
      <c r="CMT294" s="46"/>
      <c r="CMU294" s="46"/>
      <c r="CMV294" s="46"/>
      <c r="CMW294" s="46"/>
      <c r="CMX294" s="46"/>
      <c r="CMY294" s="46"/>
      <c r="CMZ294" s="46"/>
      <c r="CNA294" s="46"/>
      <c r="CNB294" s="46"/>
      <c r="CNC294" s="46"/>
      <c r="CND294" s="46"/>
      <c r="CNE294" s="46"/>
      <c r="CNF294" s="46"/>
      <c r="CNG294" s="46"/>
      <c r="CNH294" s="46"/>
      <c r="CNI294" s="46"/>
      <c r="CNJ294" s="46"/>
      <c r="CNK294" s="46"/>
      <c r="CNL294" s="46"/>
      <c r="CNM294" s="46"/>
      <c r="CNN294" s="46"/>
      <c r="CNO294" s="46"/>
      <c r="CNP294" s="46"/>
      <c r="CNQ294" s="46"/>
      <c r="CNR294" s="46"/>
      <c r="CNS294" s="46"/>
      <c r="CNT294" s="46"/>
      <c r="CNU294" s="46"/>
      <c r="CNV294" s="46"/>
      <c r="CNW294" s="46"/>
      <c r="CNX294" s="46"/>
      <c r="CNY294" s="46"/>
      <c r="CNZ294" s="46"/>
      <c r="COA294" s="46"/>
      <c r="COB294" s="46"/>
      <c r="COC294" s="46"/>
      <c r="COD294" s="46"/>
      <c r="COE294" s="46"/>
      <c r="COF294" s="46"/>
      <c r="COG294" s="46"/>
      <c r="COH294" s="46"/>
      <c r="COI294" s="46"/>
      <c r="COJ294" s="46"/>
      <c r="COK294" s="46"/>
      <c r="COL294" s="46"/>
      <c r="COM294" s="46"/>
      <c r="CON294" s="46"/>
      <c r="COO294" s="46"/>
      <c r="COP294" s="46"/>
      <c r="COQ294" s="46"/>
      <c r="COR294" s="46"/>
      <c r="COS294" s="46"/>
      <c r="COT294" s="46"/>
      <c r="COU294" s="46"/>
      <c r="COV294" s="46"/>
      <c r="COW294" s="46"/>
      <c r="COX294" s="46"/>
      <c r="COY294" s="46"/>
      <c r="COZ294" s="46"/>
      <c r="CPA294" s="46"/>
      <c r="CPB294" s="46"/>
      <c r="CPC294" s="46"/>
      <c r="CPD294" s="46"/>
      <c r="CPE294" s="46"/>
      <c r="CPF294" s="46"/>
      <c r="CPG294" s="46"/>
      <c r="CPH294" s="46"/>
      <c r="CPI294" s="46"/>
      <c r="CPJ294" s="46"/>
      <c r="CPK294" s="46"/>
      <c r="CPL294" s="46"/>
      <c r="CPM294" s="46"/>
      <c r="CPN294" s="46"/>
      <c r="CPO294" s="46"/>
      <c r="CPP294" s="46"/>
      <c r="CPQ294" s="46"/>
      <c r="CPR294" s="46"/>
      <c r="CPS294" s="46"/>
      <c r="CPT294" s="46"/>
      <c r="CPU294" s="46"/>
      <c r="CPV294" s="46"/>
      <c r="CPW294" s="46"/>
      <c r="CPX294" s="46"/>
      <c r="CPY294" s="46"/>
      <c r="CPZ294" s="46"/>
      <c r="CQA294" s="46"/>
      <c r="CQB294" s="46"/>
      <c r="CQC294" s="46"/>
      <c r="CQD294" s="46"/>
      <c r="CQE294" s="46"/>
      <c r="CQF294" s="46"/>
      <c r="CQG294" s="46"/>
      <c r="CQH294" s="46"/>
      <c r="CQI294" s="46"/>
      <c r="CQJ294" s="46"/>
      <c r="CQK294" s="46"/>
      <c r="CQL294" s="46"/>
      <c r="CQM294" s="46"/>
      <c r="CQN294" s="46"/>
      <c r="CQO294" s="46"/>
      <c r="CQP294" s="46"/>
      <c r="CQQ294" s="46"/>
      <c r="CQR294" s="46"/>
      <c r="CQS294" s="46"/>
      <c r="CQT294" s="46"/>
      <c r="CQU294" s="46"/>
      <c r="CQV294" s="46"/>
      <c r="CQW294" s="46"/>
      <c r="CQX294" s="46"/>
      <c r="CQY294" s="46"/>
      <c r="CQZ294" s="46"/>
      <c r="CRA294" s="46"/>
      <c r="CRB294" s="46"/>
      <c r="CRC294" s="46"/>
      <c r="CRD294" s="46"/>
      <c r="CRE294" s="46"/>
      <c r="CRF294" s="46"/>
      <c r="CRG294" s="46"/>
      <c r="CRH294" s="46"/>
      <c r="CRI294" s="46"/>
      <c r="CRJ294" s="46"/>
      <c r="CRK294" s="46"/>
      <c r="CRL294" s="46"/>
      <c r="CRM294" s="46"/>
      <c r="CRN294" s="46"/>
      <c r="CRO294" s="46"/>
      <c r="CRP294" s="46"/>
      <c r="CRQ294" s="46"/>
      <c r="CRR294" s="46"/>
      <c r="CRS294" s="46"/>
      <c r="CRT294" s="46"/>
      <c r="CRU294" s="46"/>
      <c r="CRV294" s="46"/>
      <c r="CRW294" s="46"/>
      <c r="CRX294" s="46"/>
      <c r="CRY294" s="46"/>
      <c r="CRZ294" s="44"/>
      <c r="CSA294" s="44"/>
      <c r="CSB294" s="44"/>
      <c r="CSC294" s="44"/>
      <c r="CSD294" s="44"/>
      <c r="CSE294" s="44"/>
      <c r="CSF294" s="44"/>
      <c r="CSG294" s="44"/>
      <c r="CSH294" s="44"/>
    </row>
    <row r="295" s="46" customFormat="1" ht="34" customHeight="1" spans="1:994 1242:2018 2266:2530">
      <c r="A295" s="62">
        <v>293</v>
      </c>
      <c r="B295" s="60" t="s">
        <v>18</v>
      </c>
      <c r="C295" s="60" t="s">
        <v>336</v>
      </c>
      <c r="D295" s="60" t="s">
        <v>32</v>
      </c>
      <c r="E295" s="60" t="s">
        <v>33</v>
      </c>
      <c r="F295" s="60">
        <v>140</v>
      </c>
      <c r="G295" s="62" t="s">
        <v>44</v>
      </c>
      <c r="H295" s="60"/>
      <c r="I295" s="60"/>
      <c r="J295" s="60"/>
    </row>
    <row r="296" s="46" customFormat="1" ht="34" customHeight="1" spans="1:994 1242:2018 2266:2530">
      <c r="A296" s="62">
        <v>294</v>
      </c>
      <c r="B296" s="60" t="s">
        <v>18</v>
      </c>
      <c r="C296" s="60" t="s">
        <v>337</v>
      </c>
      <c r="D296" s="60" t="s">
        <v>40</v>
      </c>
      <c r="E296" s="60" t="s">
        <v>41</v>
      </c>
      <c r="F296" s="60">
        <v>50</v>
      </c>
      <c r="G296" s="62" t="s">
        <v>44</v>
      </c>
      <c r="H296" s="60"/>
      <c r="I296" s="60"/>
      <c r="J296" s="60"/>
    </row>
    <row r="297" s="46" customFormat="1" ht="34" customHeight="1" spans="1:994 1242:2018 2266:2530">
      <c r="A297" s="62">
        <v>295</v>
      </c>
      <c r="B297" s="60" t="s">
        <v>18</v>
      </c>
      <c r="C297" s="60" t="s">
        <v>338</v>
      </c>
      <c r="D297" s="60" t="s">
        <v>32</v>
      </c>
      <c r="E297" s="60" t="s">
        <v>33</v>
      </c>
      <c r="F297" s="60">
        <v>18</v>
      </c>
      <c r="G297" s="62" t="s">
        <v>34</v>
      </c>
      <c r="H297" s="60" t="s">
        <v>38</v>
      </c>
      <c r="I297" s="60"/>
      <c r="J297" s="60"/>
    </row>
    <row r="298" s="46" customFormat="1" ht="34" customHeight="1" spans="1:994 1242:2018 2266:2530">
      <c r="A298" s="62">
        <v>296</v>
      </c>
      <c r="B298" s="60" t="s">
        <v>17</v>
      </c>
      <c r="C298" s="60" t="s">
        <v>339</v>
      </c>
      <c r="D298" s="60" t="s">
        <v>40</v>
      </c>
      <c r="E298" s="60" t="s">
        <v>41</v>
      </c>
      <c r="F298" s="60">
        <v>80</v>
      </c>
      <c r="G298" s="62" t="s">
        <v>34</v>
      </c>
      <c r="H298" s="60" t="s">
        <v>38</v>
      </c>
      <c r="I298" s="60"/>
      <c r="J298" s="60"/>
    </row>
    <row r="299" s="46" customFormat="1" ht="34" customHeight="1" spans="1:994 1242:2018 2266:2530">
      <c r="A299" s="62">
        <v>297</v>
      </c>
      <c r="B299" s="60" t="s">
        <v>17</v>
      </c>
      <c r="C299" s="60" t="s">
        <v>340</v>
      </c>
      <c r="D299" s="60" t="s">
        <v>40</v>
      </c>
      <c r="E299" s="60" t="s">
        <v>41</v>
      </c>
      <c r="F299" s="60">
        <v>80</v>
      </c>
      <c r="G299" s="62" t="s">
        <v>44</v>
      </c>
      <c r="H299" s="60"/>
      <c r="I299" s="60"/>
      <c r="J299" s="60"/>
    </row>
    <row r="300" s="46" customFormat="1" ht="34" customHeight="1" spans="1:994 1242:2018 2266:2530">
      <c r="A300" s="62">
        <v>298</v>
      </c>
      <c r="B300" s="60" t="s">
        <v>17</v>
      </c>
      <c r="C300" s="60" t="s">
        <v>341</v>
      </c>
      <c r="D300" s="60" t="s">
        <v>32</v>
      </c>
      <c r="E300" s="60" t="s">
        <v>33</v>
      </c>
      <c r="F300" s="60">
        <v>40</v>
      </c>
      <c r="G300" s="62" t="s">
        <v>44</v>
      </c>
      <c r="H300" s="60"/>
      <c r="I300" s="60"/>
      <c r="J300" s="60"/>
    </row>
    <row r="301" s="46" customFormat="1" ht="34" customHeight="1" spans="1:994 1242:2018 2266:2530">
      <c r="A301" s="62">
        <v>299</v>
      </c>
      <c r="B301" s="60" t="s">
        <v>17</v>
      </c>
      <c r="C301" s="60" t="s">
        <v>342</v>
      </c>
      <c r="D301" s="60" t="s">
        <v>40</v>
      </c>
      <c r="E301" s="60" t="s">
        <v>41</v>
      </c>
      <c r="F301" s="60">
        <v>30</v>
      </c>
      <c r="G301" s="62" t="s">
        <v>44</v>
      </c>
      <c r="H301" s="60"/>
      <c r="I301" s="60"/>
      <c r="J301" s="60"/>
    </row>
    <row r="302" s="46" customFormat="1" ht="34" customHeight="1" spans="1:994 1242:2018 2266:2530">
      <c r="A302" s="62">
        <v>300</v>
      </c>
      <c r="B302" s="60" t="s">
        <v>17</v>
      </c>
      <c r="C302" s="60" t="s">
        <v>343</v>
      </c>
      <c r="D302" s="60" t="s">
        <v>40</v>
      </c>
      <c r="E302" s="60" t="s">
        <v>41</v>
      </c>
      <c r="F302" s="60">
        <v>35</v>
      </c>
      <c r="G302" s="62" t="s">
        <v>34</v>
      </c>
      <c r="H302" s="60" t="s">
        <v>35</v>
      </c>
      <c r="I302" s="60"/>
      <c r="J302" s="60"/>
    </row>
    <row r="303" s="46" customFormat="1" ht="34" customHeight="1" spans="1:994 1242:2018 2266:2530">
      <c r="A303" s="62">
        <v>301</v>
      </c>
      <c r="B303" s="60" t="s">
        <v>17</v>
      </c>
      <c r="C303" s="60" t="s">
        <v>344</v>
      </c>
      <c r="D303" s="60" t="s">
        <v>40</v>
      </c>
      <c r="E303" s="60" t="s">
        <v>41</v>
      </c>
      <c r="F303" s="60">
        <v>30</v>
      </c>
      <c r="G303" s="62" t="s">
        <v>34</v>
      </c>
      <c r="H303" s="60" t="s">
        <v>35</v>
      </c>
      <c r="I303" s="60"/>
      <c r="J303" s="60"/>
    </row>
    <row r="304" s="46" customFormat="1" ht="34" customHeight="1" spans="1:994 1242:2018 2266:2530">
      <c r="A304" s="62">
        <v>302</v>
      </c>
      <c r="B304" s="60" t="s">
        <v>17</v>
      </c>
      <c r="C304" s="60" t="s">
        <v>345</v>
      </c>
      <c r="D304" s="60" t="s">
        <v>40</v>
      </c>
      <c r="E304" s="60" t="s">
        <v>41</v>
      </c>
      <c r="F304" s="60">
        <v>18</v>
      </c>
      <c r="G304" s="62" t="s">
        <v>34</v>
      </c>
      <c r="H304" s="60" t="s">
        <v>38</v>
      </c>
      <c r="I304" s="60"/>
      <c r="J304" s="60"/>
    </row>
    <row r="305" s="46" customFormat="1" ht="34" customHeight="1" spans="1:10">
      <c r="A305" s="62">
        <v>303</v>
      </c>
      <c r="B305" s="60" t="s">
        <v>17</v>
      </c>
      <c r="C305" s="60" t="s">
        <v>346</v>
      </c>
      <c r="D305" s="60" t="s">
        <v>32</v>
      </c>
      <c r="E305" s="60" t="s">
        <v>33</v>
      </c>
      <c r="F305" s="60">
        <v>37</v>
      </c>
      <c r="G305" s="62" t="s">
        <v>34</v>
      </c>
      <c r="H305" s="60" t="s">
        <v>38</v>
      </c>
      <c r="I305" s="60"/>
      <c r="J305" s="60"/>
    </row>
    <row r="306" s="46" customFormat="1" ht="34" customHeight="1" spans="1:10">
      <c r="A306" s="62">
        <v>304</v>
      </c>
      <c r="B306" s="60" t="s">
        <v>17</v>
      </c>
      <c r="C306" s="60" t="s">
        <v>347</v>
      </c>
      <c r="D306" s="60" t="s">
        <v>32</v>
      </c>
      <c r="E306" s="60" t="s">
        <v>33</v>
      </c>
      <c r="F306" s="60">
        <v>60</v>
      </c>
      <c r="G306" s="62" t="s">
        <v>34</v>
      </c>
      <c r="H306" s="60" t="s">
        <v>38</v>
      </c>
      <c r="I306" s="60"/>
      <c r="J306" s="60"/>
    </row>
    <row r="307" s="46" customFormat="1" ht="34" customHeight="1" spans="1:10">
      <c r="A307" s="62">
        <v>305</v>
      </c>
      <c r="B307" s="60" t="s">
        <v>17</v>
      </c>
      <c r="C307" s="60" t="s">
        <v>348</v>
      </c>
      <c r="D307" s="60" t="s">
        <v>40</v>
      </c>
      <c r="E307" s="60" t="s">
        <v>41</v>
      </c>
      <c r="F307" s="60">
        <v>180</v>
      </c>
      <c r="G307" s="62" t="s">
        <v>34</v>
      </c>
      <c r="H307" s="60" t="s">
        <v>38</v>
      </c>
      <c r="I307" s="60"/>
      <c r="J307" s="60"/>
    </row>
    <row r="308" s="46" customFormat="1" ht="34" customHeight="1" spans="1:10">
      <c r="A308" s="62">
        <v>306</v>
      </c>
      <c r="B308" s="60" t="s">
        <v>17</v>
      </c>
      <c r="C308" s="60" t="s">
        <v>349</v>
      </c>
      <c r="D308" s="60" t="s">
        <v>40</v>
      </c>
      <c r="E308" s="60" t="s">
        <v>41</v>
      </c>
      <c r="F308" s="60">
        <v>50</v>
      </c>
      <c r="G308" s="62" t="s">
        <v>34</v>
      </c>
      <c r="H308" s="60" t="s">
        <v>38</v>
      </c>
      <c r="I308" s="60"/>
      <c r="J308" s="60"/>
    </row>
    <row r="309" s="46" customFormat="1" ht="34" customHeight="1" spans="1:10">
      <c r="A309" s="62">
        <v>307</v>
      </c>
      <c r="B309" s="60" t="s">
        <v>17</v>
      </c>
      <c r="C309" s="60" t="s">
        <v>350</v>
      </c>
      <c r="D309" s="60" t="s">
        <v>40</v>
      </c>
      <c r="E309" s="60" t="s">
        <v>41</v>
      </c>
      <c r="F309" s="60">
        <v>30</v>
      </c>
      <c r="G309" s="62" t="s">
        <v>34</v>
      </c>
      <c r="H309" s="60" t="s">
        <v>35</v>
      </c>
      <c r="I309" s="60"/>
      <c r="J309" s="60"/>
    </row>
    <row r="310" s="46" customFormat="1" ht="34" customHeight="1" spans="1:10">
      <c r="A310" s="62">
        <v>308</v>
      </c>
      <c r="B310" s="60" t="s">
        <v>17</v>
      </c>
      <c r="C310" s="60" t="s">
        <v>351</v>
      </c>
      <c r="D310" s="60" t="s">
        <v>40</v>
      </c>
      <c r="E310" s="60" t="s">
        <v>41</v>
      </c>
      <c r="F310" s="60">
        <v>40</v>
      </c>
      <c r="G310" s="62" t="s">
        <v>34</v>
      </c>
      <c r="H310" s="60" t="s">
        <v>35</v>
      </c>
      <c r="I310" s="60"/>
      <c r="J310" s="60"/>
    </row>
    <row r="311" s="46" customFormat="1" ht="34" customHeight="1" spans="1:10">
      <c r="A311" s="62">
        <v>309</v>
      </c>
      <c r="B311" s="60" t="s">
        <v>17</v>
      </c>
      <c r="C311" s="60" t="s">
        <v>352</v>
      </c>
      <c r="D311" s="60" t="s">
        <v>32</v>
      </c>
      <c r="E311" s="60" t="s">
        <v>33</v>
      </c>
      <c r="F311" s="60">
        <v>34</v>
      </c>
      <c r="G311" s="62" t="s">
        <v>34</v>
      </c>
      <c r="H311" s="60" t="s">
        <v>38</v>
      </c>
      <c r="I311" s="60"/>
      <c r="J311" s="60"/>
    </row>
    <row r="312" s="46" customFormat="1" ht="34" customHeight="1" spans="1:10">
      <c r="A312" s="62">
        <v>310</v>
      </c>
      <c r="B312" s="60" t="s">
        <v>17</v>
      </c>
      <c r="C312" s="60" t="s">
        <v>353</v>
      </c>
      <c r="D312" s="60" t="s">
        <v>32</v>
      </c>
      <c r="E312" s="60" t="s">
        <v>33</v>
      </c>
      <c r="F312" s="60">
        <v>60</v>
      </c>
      <c r="G312" s="62" t="s">
        <v>44</v>
      </c>
      <c r="H312" s="60"/>
      <c r="I312" s="60"/>
      <c r="J312" s="60"/>
    </row>
    <row r="313" s="46" customFormat="1" ht="34" customHeight="1" spans="1:10">
      <c r="A313" s="62">
        <v>311</v>
      </c>
      <c r="B313" s="60" t="s">
        <v>17</v>
      </c>
      <c r="C313" s="60" t="s">
        <v>354</v>
      </c>
      <c r="D313" s="60" t="s">
        <v>32</v>
      </c>
      <c r="E313" s="60" t="s">
        <v>33</v>
      </c>
      <c r="F313" s="60">
        <v>20</v>
      </c>
      <c r="G313" s="62" t="s">
        <v>44</v>
      </c>
      <c r="H313" s="60"/>
      <c r="I313" s="60"/>
      <c r="J313" s="60"/>
    </row>
    <row r="314" s="46" customFormat="1" ht="34" customHeight="1" spans="1:10">
      <c r="A314" s="62">
        <v>312</v>
      </c>
      <c r="B314" s="60" t="s">
        <v>17</v>
      </c>
      <c r="C314" s="60" t="s">
        <v>355</v>
      </c>
      <c r="D314" s="60" t="s">
        <v>32</v>
      </c>
      <c r="E314" s="60" t="s">
        <v>33</v>
      </c>
      <c r="F314" s="60">
        <v>10</v>
      </c>
      <c r="G314" s="62" t="s">
        <v>44</v>
      </c>
      <c r="H314" s="60"/>
      <c r="I314" s="60"/>
      <c r="J314" s="60"/>
    </row>
    <row r="315" s="46" customFormat="1" ht="34" customHeight="1" spans="1:10">
      <c r="A315" s="62">
        <v>313</v>
      </c>
      <c r="B315" s="60" t="s">
        <v>17</v>
      </c>
      <c r="C315" s="60" t="s">
        <v>356</v>
      </c>
      <c r="D315" s="60" t="s">
        <v>32</v>
      </c>
      <c r="E315" s="60" t="s">
        <v>33</v>
      </c>
      <c r="F315" s="60">
        <v>37</v>
      </c>
      <c r="G315" s="62" t="s">
        <v>34</v>
      </c>
      <c r="H315" s="60" t="s">
        <v>38</v>
      </c>
      <c r="I315" s="60"/>
      <c r="J315" s="60"/>
    </row>
    <row r="316" s="46" customFormat="1" ht="34" customHeight="1" spans="1:10">
      <c r="A316" s="62">
        <v>314</v>
      </c>
      <c r="B316" s="60" t="s">
        <v>17</v>
      </c>
      <c r="C316" s="60" t="s">
        <v>357</v>
      </c>
      <c r="D316" s="60" t="s">
        <v>65</v>
      </c>
      <c r="E316" s="60" t="s">
        <v>33</v>
      </c>
      <c r="F316" s="60">
        <v>430</v>
      </c>
      <c r="G316" s="62" t="s">
        <v>34</v>
      </c>
      <c r="H316" s="60" t="s">
        <v>35</v>
      </c>
      <c r="I316" s="60"/>
      <c r="J316" s="60"/>
    </row>
    <row r="317" s="46" customFormat="1" ht="34" customHeight="1" spans="1:10">
      <c r="A317" s="62">
        <v>315</v>
      </c>
      <c r="B317" s="60" t="s">
        <v>17</v>
      </c>
      <c r="C317" s="60" t="s">
        <v>358</v>
      </c>
      <c r="D317" s="60" t="s">
        <v>40</v>
      </c>
      <c r="E317" s="60" t="s">
        <v>41</v>
      </c>
      <c r="F317" s="60">
        <v>159</v>
      </c>
      <c r="G317" s="62" t="s">
        <v>44</v>
      </c>
      <c r="H317" s="60"/>
      <c r="I317" s="60"/>
      <c r="J317" s="60"/>
    </row>
    <row r="318" s="46" customFormat="1" ht="34" customHeight="1" spans="1:10">
      <c r="A318" s="62">
        <v>316</v>
      </c>
      <c r="B318" s="60" t="s">
        <v>17</v>
      </c>
      <c r="C318" s="60" t="s">
        <v>359</v>
      </c>
      <c r="D318" s="60" t="s">
        <v>40</v>
      </c>
      <c r="E318" s="60" t="s">
        <v>41</v>
      </c>
      <c r="F318" s="60">
        <v>290</v>
      </c>
      <c r="G318" s="62" t="s">
        <v>34</v>
      </c>
      <c r="H318" s="60" t="s">
        <v>38</v>
      </c>
      <c r="I318" s="60"/>
      <c r="J318" s="60"/>
    </row>
    <row r="319" s="46" customFormat="1" ht="34" customHeight="1" spans="1:10">
      <c r="A319" s="62">
        <v>317</v>
      </c>
      <c r="B319" s="60" t="s">
        <v>17</v>
      </c>
      <c r="C319" s="60" t="s">
        <v>360</v>
      </c>
      <c r="D319" s="60" t="s">
        <v>40</v>
      </c>
      <c r="E319" s="60" t="s">
        <v>41</v>
      </c>
      <c r="F319" s="60">
        <v>140</v>
      </c>
      <c r="G319" s="62" t="s">
        <v>44</v>
      </c>
      <c r="H319" s="60"/>
      <c r="I319" s="60"/>
      <c r="J319" s="60"/>
    </row>
    <row r="320" s="46" customFormat="1" ht="34" customHeight="1" spans="1:10">
      <c r="A320" s="62">
        <v>318</v>
      </c>
      <c r="B320" s="60" t="s">
        <v>17</v>
      </c>
      <c r="C320" s="60" t="s">
        <v>361</v>
      </c>
      <c r="D320" s="60" t="s">
        <v>40</v>
      </c>
      <c r="E320" s="60" t="s">
        <v>41</v>
      </c>
      <c r="F320" s="60">
        <v>75</v>
      </c>
      <c r="G320" s="62" t="s">
        <v>44</v>
      </c>
      <c r="H320" s="60"/>
      <c r="I320" s="60"/>
      <c r="J320" s="60"/>
    </row>
    <row r="321" s="46" customFormat="1" ht="34" customHeight="1" spans="1:10">
      <c r="A321" s="62">
        <v>319</v>
      </c>
      <c r="B321" s="60" t="s">
        <v>17</v>
      </c>
      <c r="C321" s="60" t="s">
        <v>362</v>
      </c>
      <c r="D321" s="60" t="s">
        <v>40</v>
      </c>
      <c r="E321" s="60" t="s">
        <v>41</v>
      </c>
      <c r="F321" s="60">
        <v>500</v>
      </c>
      <c r="G321" s="62" t="s">
        <v>44</v>
      </c>
      <c r="H321" s="60"/>
      <c r="I321" s="60"/>
      <c r="J321" s="60"/>
    </row>
    <row r="322" s="46" customFormat="1" ht="34" customHeight="1" spans="1:10">
      <c r="A322" s="62">
        <v>320</v>
      </c>
      <c r="B322" s="60" t="s">
        <v>17</v>
      </c>
      <c r="C322" s="60" t="s">
        <v>363</v>
      </c>
      <c r="D322" s="60" t="s">
        <v>40</v>
      </c>
      <c r="E322" s="60" t="s">
        <v>41</v>
      </c>
      <c r="F322" s="60">
        <v>314</v>
      </c>
      <c r="G322" s="62" t="s">
        <v>44</v>
      </c>
      <c r="H322" s="60"/>
      <c r="I322" s="60"/>
      <c r="J322" s="60"/>
    </row>
    <row r="323" s="46" customFormat="1" ht="34" customHeight="1" spans="1:10">
      <c r="A323" s="62">
        <v>321</v>
      </c>
      <c r="B323" s="60" t="s">
        <v>17</v>
      </c>
      <c r="C323" s="60" t="s">
        <v>364</v>
      </c>
      <c r="D323" s="60" t="s">
        <v>40</v>
      </c>
      <c r="E323" s="60" t="s">
        <v>41</v>
      </c>
      <c r="F323" s="60">
        <v>45</v>
      </c>
      <c r="G323" s="62" t="s">
        <v>44</v>
      </c>
      <c r="H323" s="60"/>
      <c r="I323" s="60"/>
      <c r="J323" s="60"/>
    </row>
    <row r="324" s="46" customFormat="1" ht="34" customHeight="1" spans="1:10">
      <c r="A324" s="62">
        <v>322</v>
      </c>
      <c r="B324" s="60" t="s">
        <v>17</v>
      </c>
      <c r="C324" s="60" t="s">
        <v>365</v>
      </c>
      <c r="D324" s="60" t="s">
        <v>40</v>
      </c>
      <c r="E324" s="60" t="s">
        <v>41</v>
      </c>
      <c r="F324" s="60">
        <v>90</v>
      </c>
      <c r="G324" s="62" t="s">
        <v>44</v>
      </c>
      <c r="H324" s="60"/>
      <c r="I324" s="60"/>
      <c r="J324" s="60"/>
    </row>
    <row r="325" s="46" customFormat="1" ht="34" customHeight="1" spans="1:10">
      <c r="A325" s="62">
        <v>323</v>
      </c>
      <c r="B325" s="60" t="s">
        <v>17</v>
      </c>
      <c r="C325" s="60" t="s">
        <v>366</v>
      </c>
      <c r="D325" s="60" t="s">
        <v>40</v>
      </c>
      <c r="E325" s="60" t="s">
        <v>41</v>
      </c>
      <c r="F325" s="60">
        <v>80</v>
      </c>
      <c r="G325" s="62" t="s">
        <v>44</v>
      </c>
      <c r="H325" s="60"/>
      <c r="I325" s="60"/>
      <c r="J325" s="60"/>
    </row>
    <row r="326" s="46" customFormat="1" ht="34" customHeight="1" spans="1:10">
      <c r="A326" s="62">
        <v>324</v>
      </c>
      <c r="B326" s="60" t="s">
        <v>17</v>
      </c>
      <c r="C326" s="60" t="s">
        <v>367</v>
      </c>
      <c r="D326" s="60" t="s">
        <v>40</v>
      </c>
      <c r="E326" s="60" t="s">
        <v>41</v>
      </c>
      <c r="F326" s="60">
        <v>35</v>
      </c>
      <c r="G326" s="62" t="s">
        <v>34</v>
      </c>
      <c r="H326" s="60" t="s">
        <v>35</v>
      </c>
      <c r="I326" s="60"/>
      <c r="J326" s="60"/>
    </row>
    <row r="327" s="46" customFormat="1" ht="34" customHeight="1" spans="1:10">
      <c r="A327" s="62">
        <v>325</v>
      </c>
      <c r="B327" s="60" t="s">
        <v>17</v>
      </c>
      <c r="C327" s="60" t="s">
        <v>368</v>
      </c>
      <c r="D327" s="60" t="s">
        <v>40</v>
      </c>
      <c r="E327" s="60" t="s">
        <v>41</v>
      </c>
      <c r="F327" s="60">
        <v>125</v>
      </c>
      <c r="G327" s="62" t="s">
        <v>34</v>
      </c>
      <c r="H327" s="60" t="s">
        <v>38</v>
      </c>
      <c r="I327" s="60"/>
      <c r="J327" s="60"/>
    </row>
    <row r="328" s="46" customFormat="1" ht="34" customHeight="1" spans="1:10">
      <c r="A328" s="62">
        <v>326</v>
      </c>
      <c r="B328" s="60" t="s">
        <v>17</v>
      </c>
      <c r="C328" s="60" t="s">
        <v>369</v>
      </c>
      <c r="D328" s="60" t="s">
        <v>40</v>
      </c>
      <c r="E328" s="60" t="s">
        <v>41</v>
      </c>
      <c r="F328" s="60">
        <v>40</v>
      </c>
      <c r="G328" s="62" t="s">
        <v>34</v>
      </c>
      <c r="H328" s="60" t="s">
        <v>38</v>
      </c>
      <c r="I328" s="60"/>
      <c r="J328" s="60"/>
    </row>
    <row r="329" s="46" customFormat="1" ht="34" customHeight="1" spans="1:10">
      <c r="A329" s="62">
        <v>327</v>
      </c>
      <c r="B329" s="60" t="s">
        <v>18</v>
      </c>
      <c r="C329" s="60" t="s">
        <v>370</v>
      </c>
      <c r="D329" s="60" t="s">
        <v>40</v>
      </c>
      <c r="E329" s="60" t="s">
        <v>41</v>
      </c>
      <c r="F329" s="60">
        <v>187</v>
      </c>
      <c r="G329" s="62" t="s">
        <v>34</v>
      </c>
      <c r="H329" s="60" t="s">
        <v>38</v>
      </c>
      <c r="I329" s="60"/>
      <c r="J329" s="60"/>
    </row>
    <row r="330" s="46" customFormat="1" ht="34" customHeight="1" spans="1:10">
      <c r="A330" s="62">
        <v>328</v>
      </c>
      <c r="B330" s="60" t="s">
        <v>17</v>
      </c>
      <c r="C330" s="60" t="s">
        <v>371</v>
      </c>
      <c r="D330" s="60" t="s">
        <v>32</v>
      </c>
      <c r="E330" s="60" t="s">
        <v>33</v>
      </c>
      <c r="F330" s="60">
        <v>9</v>
      </c>
      <c r="G330" s="62" t="s">
        <v>44</v>
      </c>
      <c r="H330" s="60"/>
      <c r="I330" s="60"/>
      <c r="J330" s="60"/>
    </row>
    <row r="331" s="46" customFormat="1" ht="34" customHeight="1" spans="1:10">
      <c r="A331" s="62">
        <v>329</v>
      </c>
      <c r="B331" s="60" t="s">
        <v>17</v>
      </c>
      <c r="C331" s="60" t="s">
        <v>372</v>
      </c>
      <c r="D331" s="60" t="s">
        <v>32</v>
      </c>
      <c r="E331" s="60" t="s">
        <v>33</v>
      </c>
      <c r="F331" s="60">
        <v>15</v>
      </c>
      <c r="G331" s="62" t="s">
        <v>44</v>
      </c>
      <c r="H331" s="60"/>
      <c r="I331" s="60"/>
      <c r="J331" s="60"/>
    </row>
    <row r="332" s="46" customFormat="1" ht="34" customHeight="1" spans="1:10">
      <c r="A332" s="62">
        <v>330</v>
      </c>
      <c r="B332" s="60" t="s">
        <v>17</v>
      </c>
      <c r="C332" s="60" t="s">
        <v>373</v>
      </c>
      <c r="D332" s="60" t="s">
        <v>32</v>
      </c>
      <c r="E332" s="60" t="s">
        <v>33</v>
      </c>
      <c r="F332" s="60">
        <v>22</v>
      </c>
      <c r="G332" s="62" t="s">
        <v>44</v>
      </c>
      <c r="H332" s="60"/>
      <c r="I332" s="60"/>
      <c r="J332" s="60"/>
    </row>
    <row r="333" s="46" customFormat="1" ht="34" customHeight="1" spans="1:10">
      <c r="A333" s="62">
        <v>331</v>
      </c>
      <c r="B333" s="60" t="s">
        <v>17</v>
      </c>
      <c r="C333" s="60" t="s">
        <v>374</v>
      </c>
      <c r="D333" s="60" t="s">
        <v>32</v>
      </c>
      <c r="E333" s="60" t="s">
        <v>33</v>
      </c>
      <c r="F333" s="60">
        <v>8</v>
      </c>
      <c r="G333" s="62" t="s">
        <v>44</v>
      </c>
      <c r="H333" s="60"/>
      <c r="I333" s="60"/>
      <c r="J333" s="60"/>
    </row>
    <row r="334" s="46" customFormat="1" ht="34" customHeight="1" spans="1:10">
      <c r="A334" s="62">
        <v>332</v>
      </c>
      <c r="B334" s="60" t="s">
        <v>17</v>
      </c>
      <c r="C334" s="60" t="s">
        <v>375</v>
      </c>
      <c r="D334" s="60" t="s">
        <v>32</v>
      </c>
      <c r="E334" s="60" t="s">
        <v>33</v>
      </c>
      <c r="F334" s="60">
        <v>26</v>
      </c>
      <c r="G334" s="62" t="s">
        <v>44</v>
      </c>
      <c r="H334" s="60"/>
      <c r="I334" s="60"/>
      <c r="J334" s="60"/>
    </row>
    <row r="335" s="46" customFormat="1" ht="34" customHeight="1" spans="1:10">
      <c r="A335" s="62">
        <v>333</v>
      </c>
      <c r="B335" s="60" t="s">
        <v>17</v>
      </c>
      <c r="C335" s="60" t="s">
        <v>376</v>
      </c>
      <c r="D335" s="60" t="s">
        <v>32</v>
      </c>
      <c r="E335" s="60" t="s">
        <v>33</v>
      </c>
      <c r="F335" s="60">
        <v>5</v>
      </c>
      <c r="G335" s="62" t="s">
        <v>44</v>
      </c>
      <c r="H335" s="60"/>
      <c r="I335" s="60"/>
      <c r="J335" s="60"/>
    </row>
    <row r="336" s="46" customFormat="1" ht="34" customHeight="1" spans="1:10">
      <c r="A336" s="62">
        <v>334</v>
      </c>
      <c r="B336" s="60" t="s">
        <v>17</v>
      </c>
      <c r="C336" s="60" t="s">
        <v>377</v>
      </c>
      <c r="D336" s="60" t="s">
        <v>40</v>
      </c>
      <c r="E336" s="60" t="s">
        <v>41</v>
      </c>
      <c r="F336" s="60">
        <v>31</v>
      </c>
      <c r="G336" s="62" t="s">
        <v>44</v>
      </c>
      <c r="H336" s="60"/>
      <c r="I336" s="60"/>
      <c r="J336" s="60"/>
    </row>
    <row r="337" s="46" customFormat="1" ht="34" customHeight="1" spans="1:10">
      <c r="A337" s="62">
        <v>335</v>
      </c>
      <c r="B337" s="60" t="s">
        <v>17</v>
      </c>
      <c r="C337" s="60" t="s">
        <v>378</v>
      </c>
      <c r="D337" s="60" t="s">
        <v>32</v>
      </c>
      <c r="E337" s="60" t="s">
        <v>33</v>
      </c>
      <c r="F337" s="60">
        <v>52</v>
      </c>
      <c r="G337" s="62" t="s">
        <v>34</v>
      </c>
      <c r="H337" s="60" t="s">
        <v>35</v>
      </c>
      <c r="I337" s="60"/>
      <c r="J337" s="60"/>
    </row>
    <row r="338" s="46" customFormat="1" ht="34" customHeight="1" spans="1:10">
      <c r="A338" s="62">
        <v>336</v>
      </c>
      <c r="B338" s="60" t="s">
        <v>17</v>
      </c>
      <c r="C338" s="60" t="s">
        <v>379</v>
      </c>
      <c r="D338" s="60" t="s">
        <v>32</v>
      </c>
      <c r="E338" s="60" t="s">
        <v>33</v>
      </c>
      <c r="F338" s="60">
        <v>15</v>
      </c>
      <c r="G338" s="62" t="s">
        <v>34</v>
      </c>
      <c r="H338" s="60" t="s">
        <v>35</v>
      </c>
      <c r="I338" s="60"/>
      <c r="J338" s="60"/>
    </row>
    <row r="339" s="46" customFormat="1" ht="34" customHeight="1" spans="1:10">
      <c r="A339" s="62">
        <v>337</v>
      </c>
      <c r="B339" s="60" t="s">
        <v>17</v>
      </c>
      <c r="C339" s="60" t="s">
        <v>380</v>
      </c>
      <c r="D339" s="60" t="s">
        <v>40</v>
      </c>
      <c r="E339" s="60" t="s">
        <v>41</v>
      </c>
      <c r="F339" s="60">
        <v>13</v>
      </c>
      <c r="G339" s="62" t="s">
        <v>44</v>
      </c>
      <c r="H339" s="60"/>
      <c r="I339" s="60"/>
      <c r="J339" s="60"/>
    </row>
    <row r="340" s="46" customFormat="1" ht="34" customHeight="1" spans="1:10">
      <c r="A340" s="62">
        <v>338</v>
      </c>
      <c r="B340" s="60" t="s">
        <v>19</v>
      </c>
      <c r="C340" s="60" t="s">
        <v>381</v>
      </c>
      <c r="D340" s="60" t="s">
        <v>32</v>
      </c>
      <c r="E340" s="60" t="s">
        <v>33</v>
      </c>
      <c r="F340" s="60">
        <v>5</v>
      </c>
      <c r="G340" s="62" t="s">
        <v>44</v>
      </c>
      <c r="H340" s="60"/>
      <c r="I340" s="60"/>
      <c r="J340" s="60"/>
    </row>
    <row r="341" s="46" customFormat="1" ht="34" customHeight="1" spans="1:10">
      <c r="A341" s="62">
        <v>339</v>
      </c>
      <c r="B341" s="60" t="s">
        <v>19</v>
      </c>
      <c r="C341" s="60" t="s">
        <v>382</v>
      </c>
      <c r="D341" s="60" t="s">
        <v>32</v>
      </c>
      <c r="E341" s="60" t="s">
        <v>33</v>
      </c>
      <c r="F341" s="60">
        <v>3</v>
      </c>
      <c r="G341" s="62" t="s">
        <v>44</v>
      </c>
      <c r="H341" s="60"/>
      <c r="I341" s="60"/>
      <c r="J341" s="60"/>
    </row>
    <row r="342" s="46" customFormat="1" ht="34" customHeight="1" spans="1:10">
      <c r="A342" s="62">
        <v>340</v>
      </c>
      <c r="B342" s="60" t="s">
        <v>19</v>
      </c>
      <c r="C342" s="60" t="s">
        <v>383</v>
      </c>
      <c r="D342" s="60" t="s">
        <v>32</v>
      </c>
      <c r="E342" s="60" t="s">
        <v>33</v>
      </c>
      <c r="F342" s="60">
        <v>4</v>
      </c>
      <c r="G342" s="62" t="s">
        <v>44</v>
      </c>
      <c r="H342" s="60"/>
      <c r="I342" s="60"/>
      <c r="J342" s="60"/>
    </row>
    <row r="343" s="46" customFormat="1" ht="34" customHeight="1" spans="1:10">
      <c r="A343" s="62">
        <v>341</v>
      </c>
      <c r="B343" s="60" t="s">
        <v>19</v>
      </c>
      <c r="C343" s="60" t="s">
        <v>384</v>
      </c>
      <c r="D343" s="60" t="s">
        <v>32</v>
      </c>
      <c r="E343" s="60" t="s">
        <v>33</v>
      </c>
      <c r="F343" s="60">
        <v>8</v>
      </c>
      <c r="G343" s="62" t="s">
        <v>44</v>
      </c>
      <c r="H343" s="60"/>
      <c r="I343" s="60"/>
      <c r="J343" s="60"/>
    </row>
    <row r="344" s="46" customFormat="1" ht="34" customHeight="1" spans="1:10">
      <c r="A344" s="62">
        <v>342</v>
      </c>
      <c r="B344" s="60" t="s">
        <v>19</v>
      </c>
      <c r="C344" s="60" t="s">
        <v>385</v>
      </c>
      <c r="D344" s="60" t="s">
        <v>32</v>
      </c>
      <c r="E344" s="60" t="s">
        <v>33</v>
      </c>
      <c r="F344" s="60">
        <v>8</v>
      </c>
      <c r="G344" s="62" t="s">
        <v>44</v>
      </c>
      <c r="H344" s="60"/>
      <c r="I344" s="60"/>
      <c r="J344" s="60"/>
    </row>
    <row r="345" s="46" customFormat="1" ht="34" customHeight="1" spans="1:10">
      <c r="A345" s="62">
        <v>343</v>
      </c>
      <c r="B345" s="60" t="s">
        <v>19</v>
      </c>
      <c r="C345" s="60" t="s">
        <v>386</v>
      </c>
      <c r="D345" s="60" t="s">
        <v>32</v>
      </c>
      <c r="E345" s="60" t="s">
        <v>33</v>
      </c>
      <c r="F345" s="60">
        <v>7</v>
      </c>
      <c r="G345" s="62" t="s">
        <v>44</v>
      </c>
      <c r="H345" s="60"/>
      <c r="I345" s="60"/>
      <c r="J345" s="60"/>
    </row>
    <row r="346" s="46" customFormat="1" ht="34" customHeight="1" spans="1:10">
      <c r="A346" s="62">
        <v>344</v>
      </c>
      <c r="B346" s="60" t="s">
        <v>19</v>
      </c>
      <c r="C346" s="60" t="s">
        <v>387</v>
      </c>
      <c r="D346" s="60" t="s">
        <v>32</v>
      </c>
      <c r="E346" s="60" t="s">
        <v>33</v>
      </c>
      <c r="F346" s="60">
        <v>7</v>
      </c>
      <c r="G346" s="62" t="s">
        <v>44</v>
      </c>
      <c r="H346" s="60"/>
      <c r="I346" s="60"/>
      <c r="J346" s="60"/>
    </row>
    <row r="347" s="46" customFormat="1" ht="34" customHeight="1" spans="1:10">
      <c r="A347" s="62">
        <v>345</v>
      </c>
      <c r="B347" s="60" t="s">
        <v>19</v>
      </c>
      <c r="C347" s="60" t="s">
        <v>388</v>
      </c>
      <c r="D347" s="60" t="s">
        <v>32</v>
      </c>
      <c r="E347" s="60" t="s">
        <v>33</v>
      </c>
      <c r="F347" s="60">
        <v>9</v>
      </c>
      <c r="G347" s="62" t="s">
        <v>44</v>
      </c>
      <c r="H347" s="60"/>
      <c r="I347" s="60"/>
      <c r="J347" s="60"/>
    </row>
    <row r="348" s="46" customFormat="1" ht="34" customHeight="1" spans="1:10">
      <c r="A348" s="62">
        <v>346</v>
      </c>
      <c r="B348" s="60" t="s">
        <v>19</v>
      </c>
      <c r="C348" s="60" t="s">
        <v>389</v>
      </c>
      <c r="D348" s="60" t="s">
        <v>32</v>
      </c>
      <c r="E348" s="60" t="s">
        <v>33</v>
      </c>
      <c r="F348" s="60">
        <v>13</v>
      </c>
      <c r="G348" s="62" t="s">
        <v>44</v>
      </c>
      <c r="H348" s="60"/>
      <c r="I348" s="60"/>
      <c r="J348" s="60"/>
    </row>
    <row r="349" s="46" customFormat="1" ht="34" customHeight="1" spans="1:10">
      <c r="A349" s="62">
        <v>347</v>
      </c>
      <c r="B349" s="60" t="s">
        <v>18</v>
      </c>
      <c r="C349" s="60" t="s">
        <v>390</v>
      </c>
      <c r="D349" s="60" t="s">
        <v>32</v>
      </c>
      <c r="E349" s="60" t="s">
        <v>33</v>
      </c>
      <c r="F349" s="60">
        <v>112</v>
      </c>
      <c r="G349" s="62" t="s">
        <v>44</v>
      </c>
      <c r="H349" s="60"/>
      <c r="I349" s="60"/>
      <c r="J349" s="60"/>
    </row>
    <row r="350" s="46" customFormat="1" ht="34" customHeight="1" spans="1:10">
      <c r="A350" s="62">
        <v>348</v>
      </c>
      <c r="B350" s="60" t="s">
        <v>18</v>
      </c>
      <c r="C350" s="60" t="s">
        <v>391</v>
      </c>
      <c r="D350" s="60" t="s">
        <v>32</v>
      </c>
      <c r="E350" s="60" t="s">
        <v>33</v>
      </c>
      <c r="F350" s="60">
        <v>10</v>
      </c>
      <c r="G350" s="62" t="s">
        <v>44</v>
      </c>
      <c r="H350" s="60"/>
      <c r="I350" s="60"/>
      <c r="J350" s="60"/>
    </row>
    <row r="351" s="46" customFormat="1" ht="34" customHeight="1" spans="1:10">
      <c r="A351" s="62">
        <v>349</v>
      </c>
      <c r="B351" s="60" t="s">
        <v>18</v>
      </c>
      <c r="C351" s="60" t="s">
        <v>392</v>
      </c>
      <c r="D351" s="60" t="s">
        <v>32</v>
      </c>
      <c r="E351" s="60" t="s">
        <v>33</v>
      </c>
      <c r="F351" s="60">
        <v>6</v>
      </c>
      <c r="G351" s="62" t="s">
        <v>44</v>
      </c>
      <c r="H351" s="60"/>
      <c r="I351" s="60"/>
      <c r="J351" s="60"/>
    </row>
    <row r="352" s="46" customFormat="1" ht="34" customHeight="1" spans="1:10">
      <c r="A352" s="62">
        <v>350</v>
      </c>
      <c r="B352" s="60" t="s">
        <v>18</v>
      </c>
      <c r="C352" s="60" t="s">
        <v>393</v>
      </c>
      <c r="D352" s="60" t="s">
        <v>32</v>
      </c>
      <c r="E352" s="60" t="s">
        <v>33</v>
      </c>
      <c r="F352" s="60">
        <v>22</v>
      </c>
      <c r="G352" s="62" t="s">
        <v>44</v>
      </c>
      <c r="H352" s="60"/>
      <c r="I352" s="60"/>
      <c r="J352" s="60"/>
    </row>
    <row r="353" s="46" customFormat="1" ht="34" customHeight="1" spans="1:197">
      <c r="A353" s="62">
        <v>351</v>
      </c>
      <c r="B353" s="60" t="s">
        <v>18</v>
      </c>
      <c r="C353" s="60" t="s">
        <v>394</v>
      </c>
      <c r="D353" s="60" t="s">
        <v>40</v>
      </c>
      <c r="E353" s="60" t="s">
        <v>33</v>
      </c>
      <c r="F353" s="60">
        <v>20</v>
      </c>
      <c r="G353" s="62" t="s">
        <v>44</v>
      </c>
      <c r="H353" s="60"/>
      <c r="I353" s="60"/>
      <c r="J353" s="60"/>
    </row>
    <row r="354" s="44" customFormat="1" ht="34" customHeight="1" spans="1:197">
      <c r="A354" s="62">
        <v>352</v>
      </c>
      <c r="B354" s="60" t="s">
        <v>17</v>
      </c>
      <c r="C354" s="60" t="s">
        <v>395</v>
      </c>
      <c r="D354" s="60" t="s">
        <v>32</v>
      </c>
      <c r="E354" s="60" t="s">
        <v>192</v>
      </c>
      <c r="F354" s="60">
        <v>30</v>
      </c>
      <c r="G354" s="62" t="s">
        <v>34</v>
      </c>
      <c r="H354" s="60" t="s">
        <v>35</v>
      </c>
      <c r="I354" s="60"/>
      <c r="J354" s="62"/>
      <c r="K354" s="46"/>
      <c r="L354" s="46"/>
      <c r="M354" s="46"/>
      <c r="N354" s="46"/>
      <c r="O354" s="46"/>
      <c r="P354" s="46"/>
      <c r="Q354" s="46"/>
      <c r="R354" s="46"/>
      <c r="S354" s="46"/>
      <c r="T354" s="46"/>
      <c r="U354" s="46"/>
      <c r="V354" s="46"/>
      <c r="W354" s="46"/>
      <c r="X354" s="46"/>
      <c r="Y354" s="46"/>
      <c r="Z354" s="46"/>
      <c r="AA354" s="46"/>
      <c r="AB354" s="46"/>
      <c r="AC354" s="46"/>
      <c r="AD354" s="46"/>
      <c r="AE354" s="46"/>
      <c r="AF354" s="46"/>
      <c r="AG354" s="46"/>
      <c r="AH354" s="46"/>
      <c r="AI354" s="46"/>
      <c r="AJ354" s="46"/>
      <c r="AK354" s="46"/>
      <c r="AL354" s="46"/>
      <c r="AM354" s="46"/>
      <c r="AN354" s="46"/>
      <c r="AO354" s="46"/>
      <c r="AP354" s="46"/>
      <c r="AQ354" s="46"/>
      <c r="AR354" s="46"/>
      <c r="AS354" s="46"/>
      <c r="AT354" s="46"/>
      <c r="AU354" s="46"/>
      <c r="AV354" s="46"/>
      <c r="AW354" s="46"/>
      <c r="AX354" s="46"/>
      <c r="AY354" s="46"/>
      <c r="AZ354" s="46"/>
      <c r="BA354" s="46"/>
      <c r="BB354" s="46"/>
      <c r="BC354" s="46"/>
      <c r="BD354" s="46"/>
      <c r="BE354" s="46"/>
      <c r="BF354" s="46"/>
      <c r="BG354" s="46"/>
      <c r="BH354" s="46"/>
      <c r="BI354" s="46"/>
      <c r="BJ354" s="46"/>
      <c r="BK354" s="46"/>
      <c r="BL354" s="46"/>
      <c r="BM354" s="46"/>
      <c r="BN354" s="46"/>
      <c r="BO354" s="46"/>
      <c r="BP354" s="46"/>
      <c r="BQ354" s="46"/>
      <c r="BR354" s="46"/>
      <c r="BS354" s="46"/>
      <c r="BT354" s="46"/>
      <c r="BU354" s="46"/>
      <c r="BV354" s="46"/>
      <c r="BW354" s="46"/>
      <c r="BX354" s="46"/>
      <c r="BY354" s="46"/>
      <c r="BZ354" s="46"/>
      <c r="CA354" s="46"/>
      <c r="CB354" s="46"/>
      <c r="CC354" s="46"/>
      <c r="CD354" s="46"/>
      <c r="CE354" s="46"/>
      <c r="CF354" s="46"/>
      <c r="CG354" s="46"/>
      <c r="CH354" s="46"/>
      <c r="CI354" s="46"/>
      <c r="CJ354" s="46"/>
      <c r="CK354" s="46"/>
      <c r="CL354" s="46"/>
      <c r="CM354" s="46"/>
      <c r="CN354" s="46"/>
      <c r="CO354" s="46"/>
      <c r="CP354" s="46"/>
      <c r="CQ354" s="46"/>
      <c r="CR354" s="46"/>
      <c r="CS354" s="46"/>
      <c r="CT354" s="46"/>
      <c r="CU354" s="46"/>
      <c r="CV354" s="46"/>
      <c r="CW354" s="46"/>
      <c r="CX354" s="46"/>
      <c r="CY354" s="46"/>
      <c r="CZ354" s="46"/>
      <c r="DA354" s="46"/>
      <c r="DB354" s="46"/>
      <c r="DC354" s="46"/>
      <c r="DD354" s="46"/>
      <c r="DE354" s="46"/>
      <c r="DF354" s="46"/>
      <c r="DG354" s="46"/>
      <c r="DH354" s="46"/>
      <c r="DI354" s="46"/>
      <c r="DJ354" s="46"/>
      <c r="DK354" s="46"/>
      <c r="DL354" s="46"/>
      <c r="DM354" s="46"/>
      <c r="DN354" s="46"/>
      <c r="DO354" s="46"/>
      <c r="DP354" s="46"/>
      <c r="DQ354" s="46"/>
      <c r="DR354" s="46"/>
      <c r="DS354" s="46"/>
      <c r="DT354" s="46"/>
      <c r="DU354" s="46"/>
      <c r="DV354" s="46"/>
      <c r="DW354" s="46"/>
      <c r="DX354" s="46"/>
      <c r="DY354" s="46"/>
      <c r="DZ354" s="46"/>
      <c r="EA354" s="46"/>
      <c r="EB354" s="46"/>
      <c r="EC354" s="46"/>
      <c r="ED354" s="46"/>
      <c r="EE354" s="46"/>
      <c r="EF354" s="46"/>
      <c r="EG354" s="46"/>
      <c r="EH354" s="46"/>
      <c r="EI354" s="46"/>
      <c r="EJ354" s="46"/>
      <c r="EK354" s="46"/>
      <c r="EL354" s="46"/>
      <c r="EM354" s="46"/>
      <c r="EN354" s="46"/>
      <c r="EO354" s="46"/>
      <c r="EP354" s="46"/>
      <c r="EQ354" s="46"/>
      <c r="ER354" s="46"/>
      <c r="ES354" s="46"/>
      <c r="ET354" s="46"/>
      <c r="EU354" s="46"/>
      <c r="EV354" s="46"/>
      <c r="EW354" s="46"/>
      <c r="EX354" s="46"/>
      <c r="EY354" s="46"/>
      <c r="EZ354" s="46"/>
      <c r="FA354" s="46"/>
      <c r="FB354" s="46"/>
      <c r="FC354" s="46"/>
      <c r="FD354" s="46"/>
      <c r="FE354" s="46"/>
      <c r="FF354" s="46"/>
      <c r="FG354" s="46"/>
      <c r="FH354" s="46"/>
      <c r="FI354" s="46"/>
      <c r="FJ354" s="46"/>
      <c r="FK354" s="46"/>
      <c r="FL354" s="46"/>
      <c r="FM354" s="46"/>
      <c r="FN354" s="46"/>
      <c r="FO354" s="46"/>
      <c r="FP354" s="46"/>
      <c r="FQ354" s="46"/>
      <c r="FR354" s="46"/>
      <c r="FS354" s="46"/>
      <c r="FT354" s="46"/>
      <c r="FU354" s="46"/>
      <c r="FV354" s="46"/>
      <c r="FW354" s="46"/>
      <c r="FX354" s="46"/>
      <c r="FY354" s="46"/>
      <c r="FZ354" s="46"/>
      <c r="GA354" s="46"/>
      <c r="GB354" s="46"/>
      <c r="GC354" s="46"/>
      <c r="GD354" s="46"/>
      <c r="GE354" s="46"/>
      <c r="GF354" s="46"/>
      <c r="GG354" s="46"/>
      <c r="GH354" s="46"/>
      <c r="GI354" s="46"/>
      <c r="GJ354" s="46"/>
      <c r="GK354" s="46"/>
      <c r="GL354" s="46"/>
      <c r="GM354" s="46"/>
      <c r="GN354" s="46"/>
      <c r="GO354" s="46"/>
    </row>
    <row r="355" s="44" customFormat="1" ht="34" customHeight="1" spans="1:197">
      <c r="A355" s="62">
        <v>353</v>
      </c>
      <c r="B355" s="60" t="s">
        <v>17</v>
      </c>
      <c r="C355" s="60" t="s">
        <v>396</v>
      </c>
      <c r="D355" s="60" t="s">
        <v>40</v>
      </c>
      <c r="E355" s="60" t="s">
        <v>41</v>
      </c>
      <c r="F355" s="60">
        <v>156</v>
      </c>
      <c r="G355" s="62" t="s">
        <v>34</v>
      </c>
      <c r="H355" s="60"/>
      <c r="I355" s="60"/>
      <c r="J355" s="62"/>
      <c r="K355" s="46"/>
      <c r="L355" s="46"/>
      <c r="M355" s="46"/>
      <c r="N355" s="46"/>
      <c r="O355" s="46"/>
      <c r="P355" s="46"/>
      <c r="Q355" s="46"/>
      <c r="R355" s="46"/>
      <c r="S355" s="46"/>
      <c r="T355" s="46"/>
      <c r="U355" s="46"/>
      <c r="V355" s="46"/>
      <c r="W355" s="46"/>
      <c r="X355" s="46"/>
      <c r="Y355" s="46"/>
      <c r="Z355" s="46"/>
      <c r="AA355" s="46"/>
      <c r="AB355" s="46"/>
      <c r="AC355" s="46"/>
      <c r="AD355" s="46"/>
      <c r="AE355" s="46"/>
      <c r="AF355" s="46"/>
      <c r="AG355" s="46"/>
      <c r="AH355" s="46"/>
      <c r="AI355" s="46"/>
      <c r="AJ355" s="46"/>
      <c r="AK355" s="46"/>
      <c r="AL355" s="46"/>
      <c r="AM355" s="46"/>
      <c r="AN355" s="46"/>
      <c r="AO355" s="46"/>
      <c r="AP355" s="46"/>
      <c r="AQ355" s="46"/>
      <c r="AR355" s="46"/>
      <c r="AS355" s="46"/>
      <c r="AT355" s="46"/>
      <c r="AU355" s="46"/>
      <c r="AV355" s="46"/>
      <c r="AW355" s="46"/>
      <c r="AX355" s="46"/>
      <c r="AY355" s="46"/>
      <c r="AZ355" s="46"/>
      <c r="BA355" s="46"/>
      <c r="BB355" s="46"/>
      <c r="BC355" s="46"/>
      <c r="BD355" s="46"/>
      <c r="BE355" s="46"/>
      <c r="BF355" s="46"/>
      <c r="BG355" s="46"/>
      <c r="BH355" s="46"/>
      <c r="BI355" s="46"/>
      <c r="BJ355" s="46"/>
      <c r="BK355" s="46"/>
      <c r="BL355" s="46"/>
      <c r="BM355" s="46"/>
      <c r="BN355" s="46"/>
      <c r="BO355" s="46"/>
      <c r="BP355" s="46"/>
      <c r="BQ355" s="46"/>
      <c r="BR355" s="46"/>
      <c r="BS355" s="46"/>
      <c r="BT355" s="46"/>
      <c r="BU355" s="46"/>
      <c r="BV355" s="46"/>
      <c r="BW355" s="46"/>
      <c r="BX355" s="46"/>
      <c r="BY355" s="46"/>
      <c r="BZ355" s="46"/>
      <c r="CA355" s="46"/>
      <c r="CB355" s="46"/>
      <c r="CC355" s="46"/>
      <c r="CD355" s="46"/>
      <c r="CE355" s="46"/>
      <c r="CF355" s="46"/>
      <c r="CG355" s="46"/>
      <c r="CH355" s="46"/>
      <c r="CI355" s="46"/>
      <c r="CJ355" s="46"/>
      <c r="CK355" s="46"/>
      <c r="CL355" s="46"/>
      <c r="CM355" s="46"/>
      <c r="CN355" s="46"/>
      <c r="CO355" s="46"/>
      <c r="CP355" s="46"/>
      <c r="CQ355" s="46"/>
      <c r="CR355" s="46"/>
      <c r="CS355" s="46"/>
      <c r="CT355" s="46"/>
      <c r="CU355" s="46"/>
      <c r="CV355" s="46"/>
      <c r="CW355" s="46"/>
      <c r="CX355" s="46"/>
      <c r="CY355" s="46"/>
      <c r="CZ355" s="46"/>
      <c r="DA355" s="46"/>
      <c r="DB355" s="46"/>
      <c r="DC355" s="46"/>
      <c r="DD355" s="46"/>
      <c r="DE355" s="46"/>
      <c r="DF355" s="46"/>
      <c r="DG355" s="46"/>
      <c r="DH355" s="46"/>
      <c r="DI355" s="46"/>
      <c r="DJ355" s="46"/>
      <c r="DK355" s="46"/>
      <c r="DL355" s="46"/>
      <c r="DM355" s="46"/>
      <c r="DN355" s="46"/>
      <c r="DO355" s="46"/>
      <c r="DP355" s="46"/>
      <c r="DQ355" s="46"/>
      <c r="DR355" s="46"/>
      <c r="DS355" s="46"/>
      <c r="DT355" s="46"/>
      <c r="DU355" s="46"/>
      <c r="DV355" s="46"/>
      <c r="DW355" s="46"/>
      <c r="DX355" s="46"/>
      <c r="DY355" s="46"/>
      <c r="DZ355" s="46"/>
      <c r="EA355" s="46"/>
      <c r="EB355" s="46"/>
      <c r="EC355" s="46"/>
      <c r="ED355" s="46"/>
      <c r="EE355" s="46"/>
      <c r="EF355" s="46"/>
      <c r="EG355" s="46"/>
      <c r="EH355" s="46"/>
      <c r="EI355" s="46"/>
      <c r="EJ355" s="46"/>
      <c r="EK355" s="46"/>
      <c r="EL355" s="46"/>
      <c r="EM355" s="46"/>
      <c r="EN355" s="46"/>
      <c r="EO355" s="46"/>
      <c r="EP355" s="46"/>
      <c r="EQ355" s="46"/>
      <c r="ER355" s="46"/>
      <c r="ES355" s="46"/>
      <c r="ET355" s="46"/>
      <c r="EU355" s="46"/>
      <c r="EV355" s="46"/>
      <c r="EW355" s="46"/>
      <c r="EX355" s="46"/>
      <c r="EY355" s="46"/>
      <c r="EZ355" s="46"/>
      <c r="FA355" s="46"/>
      <c r="FB355" s="46"/>
      <c r="FC355" s="46"/>
      <c r="FD355" s="46"/>
      <c r="FE355" s="46"/>
      <c r="FF355" s="46"/>
      <c r="FG355" s="46"/>
      <c r="FH355" s="46"/>
      <c r="FI355" s="46"/>
      <c r="FJ355" s="46"/>
      <c r="FK355" s="46"/>
      <c r="FL355" s="46"/>
      <c r="FM355" s="46"/>
      <c r="FN355" s="46"/>
      <c r="FO355" s="46"/>
      <c r="FP355" s="46"/>
      <c r="FQ355" s="46"/>
      <c r="FR355" s="46"/>
      <c r="FS355" s="46"/>
      <c r="FT355" s="46"/>
      <c r="FU355" s="46"/>
      <c r="FV355" s="46"/>
      <c r="FW355" s="46"/>
      <c r="FX355" s="46"/>
      <c r="FY355" s="46"/>
      <c r="FZ355" s="46"/>
      <c r="GA355" s="46"/>
      <c r="GB355" s="46"/>
      <c r="GC355" s="46"/>
      <c r="GD355" s="46"/>
      <c r="GE355" s="46"/>
      <c r="GF355" s="46"/>
      <c r="GG355" s="46"/>
      <c r="GH355" s="46"/>
      <c r="GI355" s="46"/>
      <c r="GJ355" s="46"/>
      <c r="GK355" s="46"/>
      <c r="GL355" s="46"/>
      <c r="GM355" s="46"/>
      <c r="GN355" s="46"/>
      <c r="GO355" s="46"/>
    </row>
    <row r="356" s="45" customFormat="1" ht="34" customHeight="1" spans="1:197">
      <c r="A356" s="51"/>
      <c r="B356" s="51"/>
      <c r="C356" s="51"/>
      <c r="D356" s="57"/>
      <c r="E356" s="51"/>
      <c r="F356" s="60">
        <f>SUM(F3:F355)</f>
        <v>15510</v>
      </c>
      <c r="G356" s="51"/>
      <c r="H356" s="51"/>
      <c r="I356" s="51"/>
      <c r="J356" s="51"/>
    </row>
  </sheetData>
  <autoFilter xmlns:etc="http://www.wps.cn/officeDocument/2017/etCustomData" ref="A2:WUD356" etc:filterBottomFollowUsedRange="0">
    <extLst/>
  </autoFilter>
  <mergeCells count="1">
    <mergeCell ref="I3:I355"/>
  </mergeCells>
  <conditionalFormatting sqref="C94">
    <cfRule type="duplicateValues" dxfId="6" priority="77" stopIfTrue="1"/>
  </conditionalFormatting>
  <conditionalFormatting sqref="C153">
    <cfRule type="duplicateValues" dxfId="6" priority="79" stopIfTrue="1"/>
  </conditionalFormatting>
  <conditionalFormatting sqref="C184">
    <cfRule type="duplicateValues" dxfId="6" priority="76" stopIfTrue="1"/>
  </conditionalFormatting>
  <conditionalFormatting sqref="WHX184">
    <cfRule type="duplicateValues" dxfId="6" priority="75" stopIfTrue="1"/>
  </conditionalFormatting>
  <conditionalFormatting sqref="C305">
    <cfRule type="duplicateValues" dxfId="6" priority="78" stopIfTrue="1"/>
  </conditionalFormatting>
  <conditionalFormatting sqref="C330">
    <cfRule type="duplicateValues" dxfId="6" priority="73" stopIfTrue="1"/>
  </conditionalFormatting>
  <conditionalFormatting sqref="C331">
    <cfRule type="duplicateValues" dxfId="6" priority="69"/>
    <cfRule type="duplicateValues" dxfId="6" priority="70" stopIfTrue="1"/>
  </conditionalFormatting>
  <conditionalFormatting sqref="C332">
    <cfRule type="duplicateValues" dxfId="6" priority="67"/>
    <cfRule type="duplicateValues" dxfId="6" priority="68" stopIfTrue="1"/>
  </conditionalFormatting>
  <conditionalFormatting sqref="C333">
    <cfRule type="duplicateValues" dxfId="6" priority="65"/>
    <cfRule type="duplicateValues" dxfId="6" priority="66" stopIfTrue="1"/>
  </conditionalFormatting>
  <conditionalFormatting sqref="C334">
    <cfRule type="duplicateValues" dxfId="6" priority="63"/>
    <cfRule type="duplicateValues" dxfId="6" priority="64" stopIfTrue="1"/>
  </conditionalFormatting>
  <conditionalFormatting sqref="C335">
    <cfRule type="duplicateValues" dxfId="6" priority="61"/>
    <cfRule type="duplicateValues" dxfId="6" priority="62" stopIfTrue="1"/>
  </conditionalFormatting>
  <conditionalFormatting sqref="C336">
    <cfRule type="duplicateValues" dxfId="6" priority="59"/>
    <cfRule type="duplicateValues" dxfId="6" priority="60" stopIfTrue="1"/>
  </conditionalFormatting>
  <conditionalFormatting sqref="C337">
    <cfRule type="duplicateValues" dxfId="6" priority="57"/>
    <cfRule type="duplicateValues" dxfId="6" priority="58" stopIfTrue="1"/>
  </conditionalFormatting>
  <conditionalFormatting sqref="C338">
    <cfRule type="duplicateValues" dxfId="6" priority="55"/>
    <cfRule type="duplicateValues" dxfId="6" priority="56" stopIfTrue="1"/>
  </conditionalFormatting>
  <conditionalFormatting sqref="C339">
    <cfRule type="duplicateValues" dxfId="6" priority="7"/>
    <cfRule type="duplicateValues" dxfId="6" priority="8" stopIfTrue="1"/>
  </conditionalFormatting>
  <conditionalFormatting sqref="C340">
    <cfRule type="duplicateValues" dxfId="6" priority="53"/>
    <cfRule type="duplicateValues" dxfId="6" priority="54" stopIfTrue="1"/>
  </conditionalFormatting>
  <conditionalFormatting sqref="C341">
    <cfRule type="duplicateValues" dxfId="6" priority="47"/>
    <cfRule type="duplicateValues" dxfId="6" priority="52" stopIfTrue="1"/>
  </conditionalFormatting>
  <conditionalFormatting sqref="C342">
    <cfRule type="duplicateValues" dxfId="6" priority="46"/>
    <cfRule type="duplicateValues" dxfId="6" priority="51" stopIfTrue="1"/>
  </conditionalFormatting>
  <conditionalFormatting sqref="C343">
    <cfRule type="duplicateValues" dxfId="6" priority="45"/>
    <cfRule type="duplicateValues" dxfId="6" priority="50" stopIfTrue="1"/>
  </conditionalFormatting>
  <conditionalFormatting sqref="C344">
    <cfRule type="duplicateValues" dxfId="6" priority="44"/>
    <cfRule type="duplicateValues" dxfId="6" priority="49" stopIfTrue="1"/>
  </conditionalFormatting>
  <conditionalFormatting sqref="C345">
    <cfRule type="duplicateValues" dxfId="6" priority="43"/>
    <cfRule type="duplicateValues" dxfId="6" priority="48" stopIfTrue="1"/>
  </conditionalFormatting>
  <conditionalFormatting sqref="C346">
    <cfRule type="duplicateValues" dxfId="6" priority="41"/>
    <cfRule type="duplicateValues" dxfId="6" priority="42" stopIfTrue="1"/>
  </conditionalFormatting>
  <conditionalFormatting sqref="C347">
    <cfRule type="duplicateValues" dxfId="6" priority="39"/>
    <cfRule type="duplicateValues" dxfId="6" priority="40" stopIfTrue="1"/>
  </conditionalFormatting>
  <conditionalFormatting sqref="C348">
    <cfRule type="duplicateValues" dxfId="6" priority="37"/>
    <cfRule type="duplicateValues" dxfId="6" priority="38" stopIfTrue="1"/>
  </conditionalFormatting>
  <conditionalFormatting sqref="C349">
    <cfRule type="duplicateValues" dxfId="6" priority="34"/>
    <cfRule type="duplicateValues" dxfId="6" priority="36" stopIfTrue="1"/>
  </conditionalFormatting>
  <conditionalFormatting sqref="WHZ349">
    <cfRule type="duplicateValues" dxfId="6" priority="33"/>
    <cfRule type="duplicateValues" dxfId="6" priority="35" stopIfTrue="1"/>
  </conditionalFormatting>
  <conditionalFormatting sqref="C350">
    <cfRule type="duplicateValues" dxfId="6" priority="29"/>
    <cfRule type="duplicateValues" dxfId="6" priority="32" stopIfTrue="1"/>
  </conditionalFormatting>
  <conditionalFormatting sqref="VMW350">
    <cfRule type="duplicateValues" dxfId="6" priority="27"/>
    <cfRule type="duplicateValues" dxfId="6" priority="30" stopIfTrue="1"/>
  </conditionalFormatting>
  <conditionalFormatting sqref="WHZ350">
    <cfRule type="duplicateValues" dxfId="6" priority="28"/>
    <cfRule type="duplicateValues" dxfId="6" priority="31" stopIfTrue="1"/>
  </conditionalFormatting>
  <conditionalFormatting sqref="C351">
    <cfRule type="duplicateValues" dxfId="6" priority="20"/>
    <cfRule type="duplicateValues" dxfId="6" priority="26" stopIfTrue="1"/>
  </conditionalFormatting>
  <conditionalFormatting sqref="VMW351">
    <cfRule type="duplicateValues" dxfId="6" priority="16"/>
    <cfRule type="duplicateValues" dxfId="6" priority="22" stopIfTrue="1"/>
  </conditionalFormatting>
  <conditionalFormatting sqref="WHZ351">
    <cfRule type="duplicateValues" dxfId="6" priority="18"/>
    <cfRule type="duplicateValues" dxfId="6" priority="24" stopIfTrue="1"/>
  </conditionalFormatting>
  <conditionalFormatting sqref="C352">
    <cfRule type="duplicateValues" dxfId="6" priority="19"/>
    <cfRule type="duplicateValues" dxfId="6" priority="25" stopIfTrue="1"/>
  </conditionalFormatting>
  <conditionalFormatting sqref="VMW352">
    <cfRule type="duplicateValues" dxfId="6" priority="15"/>
    <cfRule type="duplicateValues" dxfId="6" priority="21" stopIfTrue="1"/>
  </conditionalFormatting>
  <conditionalFormatting sqref="WHZ352">
    <cfRule type="duplicateValues" dxfId="6" priority="17"/>
    <cfRule type="duplicateValues" dxfId="6" priority="23" stopIfTrue="1"/>
  </conditionalFormatting>
  <conditionalFormatting sqref="C353">
    <cfRule type="duplicateValues" dxfId="6" priority="11"/>
    <cfRule type="duplicateValues" dxfId="6" priority="14" stopIfTrue="1"/>
  </conditionalFormatting>
  <conditionalFormatting sqref="VMW353">
    <cfRule type="duplicateValues" dxfId="6" priority="9"/>
    <cfRule type="duplicateValues" dxfId="6" priority="12" stopIfTrue="1"/>
  </conditionalFormatting>
  <conditionalFormatting sqref="WHZ353">
    <cfRule type="duplicateValues" dxfId="6" priority="10"/>
    <cfRule type="duplicateValues" dxfId="6" priority="13" stopIfTrue="1"/>
  </conditionalFormatting>
  <conditionalFormatting sqref="C354">
    <cfRule type="duplicateValues" dxfId="6" priority="1"/>
    <cfRule type="duplicateValues" dxfId="6" priority="2" stopIfTrue="1"/>
  </conditionalFormatting>
  <conditionalFormatting sqref="C355">
    <cfRule type="duplicateValues" dxfId="6" priority="3"/>
    <cfRule type="duplicateValues" dxfId="6" priority="4" stopIfTrue="1"/>
  </conditionalFormatting>
  <conditionalFormatting sqref="C315:C325">
    <cfRule type="duplicateValues" dxfId="6" priority="74" stopIfTrue="1"/>
  </conditionalFormatting>
  <conditionalFormatting sqref="C2:C330 C357:C1048576">
    <cfRule type="duplicateValues" dxfId="6" priority="71"/>
  </conditionalFormatting>
  <conditionalFormatting sqref="C2:C93 C95:C152 C154:C183 C185:C304 C306:C314 C326:C329 C357:C65542">
    <cfRule type="duplicateValues" dxfId="6" priority="80" stopIfTrue="1"/>
  </conditionalFormatting>
  <dataValidations count="3">
    <dataValidation type="list" allowBlank="1" showInputMessage="1" showErrorMessage="1" sqref="HZ3 RV3 ABR3 ALN3 AVJ3 BFF3 BPB3 BYX3 CIT3 CSP3 DCL3 DMH3 DWD3 EFZ3 EPV3 EZR3 FJN3 FTJ3 GDF3 GNB3 GWX3 HGT3 HQP3 IAL3 IKH3 IUD3 JDZ3 JNV3 JXR3 KHN3 KRJ3 LBF3 LLB3 LUX3 MET3 MOP3 MYL3 NIH3 NSD3 OBZ3 OLV3 OVR3 PFN3 PPJ3 PZF3 QJB3 QSX3 RCT3 RMP3 RWL3 SGH3 SQD3 SZZ3 TJV3 TTR3 UDN3 UNJ3 UXF3 VHB3 VQX3 WAT3 WKP3 WUL3 HZ11 RV11 ABR11 ALN11 AVJ11 BFF11 BPB11 BYX11 CIT11 CSP11 DCL11 DMH11 DWD11 EFZ11 EPV11 EZR11 FJN11 FTJ11 GDF11 GNB11 GWX11 HGT11 HQP11 IAL11 IKH11 IUD11 JDZ11 JNV11 JXR11 KHN11 KRJ11 LBF11 LLB11 LUX11 MET11 MOP11 MYL11 NIH11 NSD11 OBZ11 OLV11 OVR11 PFN11 PPJ11 PZF11 QJB11 QSX11 RCT11 RMP11 RWL11 SGH11 SQD11 SZZ11 TJV11 TTR11 UDN11 UNJ11 UXF11 VHB11 VQX11 WAT11 WKP11 WUL11 HZ13 RV13 ABR13 ALN13 AVJ13 BFF13 BPB13 BYX13 CIT13 CSP13 DCL13 DMH13 DWD13 EFZ13 EPV13 EZR13 FJN13 FTJ13 GDF13 GNB13 GWX13 HGT13 HQP13 IAL13 IKH13 IUD13 JDZ13 JNV13 JXR13 KHN13 KRJ13 LBF13 LLB13 LUX13 MET13 MOP13 MYL13 NIH13 NSD13 OBZ13 OLV13 OVR13 PFN13 PPJ13 PZF13 QJB13 QSX13 RCT13 RMP13 RWL13 SGH13 SQD13 SZZ13 TJV13 TTR13 UDN13 UNJ13 UXF13 VHB13 VQX13 WAT13 WKP13 WUL13 HZ18 RV18 ABR18 ALN18 AVJ18 BFF18 BPB18 BYX18 CIT18 CSP18 DCL18 DMH18 DWD18 EFZ18 EPV18 EZR18 FJN18 FTJ18 GDF18 GNB18 GWX18 HGT18 HQP18 IAL18 IKH18 IUD18 JDZ18 JNV18 JXR18 KHN18 KRJ18 LBF18 LLB18 LUX18 MET18 MOP18 MYL18 NIH18 NSD18 OBZ18 OLV18 OVR18 PFN18 PPJ18 PZF18 QJB18 QSX18 RCT18 RMP18 RWL18 SGH18 SQD18 SZZ18 TJV18 TTR18 UDN18 UNJ18 UXF18 VHB18 VQX18 WAT18 WKP18 WUL18 HZ37 RV37 ABR37 ALN37 AVJ37 BFF37 BPB37 BYX37 CIT37 CSP37 DCL37 DMH37 DWD37 EFZ37 EPV37 EZR37 FJN37 FTJ37 GDF37 GNB37 GWX37 HGT37 HQP37 IAL37 IKH37 IUD37 JDZ37 JNV37 JXR37 KHN37 KRJ37 LBF37 LLB37 LUX37 MET37 MOP37 MYL37 NIH37 NSD37 OBZ37 OLV37 OVR37 PFN37 PPJ37 PZF37 QJB37 QSX37 RCT37 RMP37 RWL37 SGH37 SQD37 SZZ37 TJV37 TTR37 UDN37 UNJ37 UXF37 VHB37 VQX37 WAT37 WKP37 WUL37 HZ40 RV40 ABR40 ALN40 AVJ40 BFF40 BPB40 BYX40 CIT40 CSP40 DCL40 DMH40 DWD40 EFZ40 EPV40 EZR40 FJN40 FTJ40 GDF40 GNB40 GWX40 HGT40 HQP40 IAL40 IKH40 IUD40 JDZ40 JNV40 JXR40 KHN40 KRJ40 LBF40 LLB40 LUX40 MET40 MOP40 MYL40 NIH40 NSD40 OBZ40 OLV40 OVR40 PFN40 PPJ40 PZF40 QJB40 QSX40 RCT40 RMP40 RWL40 SGH40 SQD40 SZZ40 TJV40 TTR40 UDN40 UNJ40 UXF40 VHB40 VQX40 WAT40 WKP40 WUL40 HZ56 RV56 ABR56 ALN56 AVJ56 BFF56 BPB56 BYX56 CIT56 CSP56 DCL56 DMH56 DWD56 EFZ56 EPV56 EZR56 FJN56 FTJ56 GDF56 GNB56 GWX56 HGT56 HQP56 IAL56 IKH56 IUD56 JDZ56 JNV56 JXR56 KHN56 KRJ56 LBF56 LLB56 LUX56 MET56 MOP56 MYL56 NIH56 NSD56 OBZ56 OLV56 OVR56 PFN56 PPJ56 PZF56 QJB56 QSX56 RCT56 RMP56 RWL56 SGH56 SQD56 SZZ56 TJV56 TTR56 UDN56 UNJ56 UXF56 VHB56 VQX56 WAT56 WKP56 WUL56 HZ66 RV66 ABR66 ALN66 AVJ66 BFF66 BPB66 BYX66 CIT66 CSP66 DCL66 DMH66 DWD66 EFZ66 EPV66 EZR66 FJN66 FTJ66 GDF66 GNB66 GWX66 HGT66 HQP66 IAL66 IKH66 IUD66 JDZ66 JNV66 JXR66 KHN66 KRJ66 LBF66 LLB66 LUX66 MET66 MOP66 MYL66 NIH66 NSD66 OBZ66 OLV66 OVR66 PFN66 PPJ66 PZF66 QJB66 QSX66 RCT66 RMP66 RWL66 SGH66 SQD66 SZZ66 TJV66 TTR66 UDN66 UNJ66 UXF66 VHB66 VQX66 WAT66 WKP66 WUL66 HZ93 RV93 ABR93 ALN93 AVJ93 BFF93 BPB93 BYX93 CIT93 CSP93 DCL93 DMH93 DWD93 EFZ93 EPV93 EZR93 FJN93 FTJ93 GDF93 GNB93 GWX93 HGT93 HQP93 IAL93 IKH93 IUD93 JDZ93 JNV93 JXR93 KHN93 KRJ93 LBF93 LLB93 LUX93 MET93 MOP93 MYL93 NIH93 NSD93 OBZ93 OLV93 OVR93 PFN93 PPJ93 PZF93 QJB93 QSX93 RCT93 RMP93 RWL93 SGH93 SQD93 SZZ93 TJV93 TTR93 UDN93 UNJ93 UXF93 VHB93 VQX93 WAT93 HZ98 RV98 ABR98 ALN98 AVJ98 BFF98 BPB98 BYX98 CIT98 CSP98 DCL98 DMH98 DWD98 EFZ98 EPV98 EZR98 FJN98 FTJ98 GDF98 GNB98 GWX98 HGT98 HQP98 IAL98 IKH98 IUD98 JDZ98 JNV98 JXR98 KHN98 KRJ98 LBF98 LLB98 LUX98 MET98 MOP98 MYL98 NIH98 NSD98 OBZ98 OLV98 OVR98 PFN98 PPJ98 PZF98 QJB98 QSX98 RCT98 RMP98 RWL98 SGH98 SQD98 SZZ98 TJV98 TTR98 UDN98 UNJ98 UXF98 VHB98 VQX98 WAT98 WKP98 WUL98 HZ106 RV106 ABR106 ALN106 AVJ106 BFF106 BPB106 BYX106 CIT106 CSP106 DCL106 DMH106 DWD106 EFZ106 EPV106 EZR106 FJN106 FTJ106 GDF106 GNB106 GWX106 HGT106 HQP106 IAL106 IKH106 IUD106 JDZ106 JNV106 JXR106 KHN106 KRJ106 LBF106 LLB106 LUX106 MET106 MOP106 MYL106 NIH106 NSD106 OBZ106 OLV106 OVR106 PFN106 PPJ106 PZF106 QJB106 QSX106 RCT106 RMP106 RWL106 SGH106 SQD106 SZZ106 TJV106 TTR106 UDN106 UNJ106 UXF106 VHB106 VQX106 WAT106 WKP106 WUL106 HZ132 RV132 ABR132 ALN132 AVJ132 BFF132 BPB132 BYX132 CIT132 CSP132 DCL132 DMH132 DWD132 EFZ132 EPV132 EZR132 FJN132 FTJ132 GDF132 GNB132 GWX132 HGT132 HQP132 IAL132 IKH132 IUD132 JDZ132 JNV132 JXR132 KHN132 KRJ132 LBF132 LLB132 LUX132 MET132 MOP132 MYL132 NIH132 NSD132 OBZ132 OLV132 OVR132 PFN132 PPJ132 PZF132 QJB132 QSX132 RCT132 RMP132 RWL132 SGH132 SQD132 SZZ132 TJV132 TTR132 UDN132 UNJ132 UXF132 VHB132 VQX132 WAT132 WKP132 WUL132 HZ172 RV172 ABR172 ALN172 AVJ172 BFF172 BPB172 BYX172 CIT172 CSP172 DCL172 DMH172 DWD172 EFZ172 EPV172 EZR172 FJN172 FTJ172 GDF172 GNB172 GWX172 HGT172 HQP172 IAL172 IKH172 IUD172 JDZ172 JNV172 JXR172 KHN172 KRJ172 LBF172 LLB172 LUX172 MET172 MOP172 MYL172 NIH172 NSD172 OBZ172 OLV172 OVR172 PFN172 PPJ172 PZF172 QJB172 QSX172 RCT172 RMP172 RWL172 SGH172 SQD172 SZZ172 TJV172 TTR172 UDN172 UNJ172 UXF172 VHB172 VQX172 WAT172 WKP172 WUL172 HZ176 RV176 ABR176 ALN176 AVJ176 BFF176 BPB176 BYX176 CIT176 CSP176 DCL176 DMH176 DWD176 EFZ176 EPV176 EZR176 FJN176 FTJ176 GDF176 GNB176 GWX176 HGT176 HQP176 IAL176 IKH176 IUD176 JDZ176 JNV176 JXR176 KHN176 KRJ176 LBF176 LLB176 LUX176 MET176 MOP176 MYL176 NIH176 NSD176 OBZ176 OLV176 OVR176 PFN176 PPJ176 PZF176 QJB176 QSX176 RCT176 RMP176 RWL176 SGH176 SQD176 SZZ176 TJV176 TTR176 UDN176 UNJ176 UXF176 VHB176 VQX176 WAT176 WKP176 WUL176 HZ179 RV179 ABR179 ALN179 AVJ179 BFF179 BPB179 BYX179 CIT179 CSP179 DCL179 DMH179 DWD179 EFZ179 EPV179 EZR179 FJN179 FTJ179 GDF179 GNB179 GWX179 HGT179 HQP179 IAL179 IKH179 IUD179 JDZ179 JNV179 JXR179 KHN179 KRJ179 LBF179 LLB179 LUX179 MET179 MOP179 MYL179 NIH179 NSD179 OBZ179 OLV179 OVR179 PFN179 PPJ179 PZF179 QJB179 QSX179 RCT179 RMP179 RWL179 SGH179 SQD179 SZZ179 TJV179 TTR179 UDN179 UNJ179 UXF179 VHB179 VQX179 WAT179 WKP179 WUL179 HZ182 RV182 ABR182 ALN182 AVJ182 BFF182 BPB182 BYX182 CIT182 CSP182 DCL182 DMH182 DWD182 EFZ182 EPV182 EZR182 FJN182 FTJ182 GDF182 GNB182 GWX182 HGT182 HQP182 IAL182 IKH182 IUD182 JDZ182 JNV182 JXR182 KHN182 KRJ182 LBF182 LLB182 LUX182 MET182 MOP182 MYL182 NIH182 NSD182 OBZ182 OLV182 OVR182 PFN182 PPJ182 PZF182 QJB182 QSX182 RCT182 RMP182 RWL182 SGH182 SQD182 SZZ182 TJV182 TTR182 UDN182 UNJ182 UXF182 VHB182 VQX182 WAT182 WKP182 WUL182 HZ223 RV223 ABR223 ALN223 AVJ223 BFF223 BPB223 BYX223 CIT223 CSP223 DCL223 DMH223 DWD223 EFZ223 EPV223 EZR223 FJN223 FTJ223 GDF223 GNB223 GWX223 HGT223 HQP223 IAL223 IKH223 IUD223 JDZ223 JNV223 JXR223 KHN223 KRJ223 LBF223 LLB223 LUX223 MET223 MOP223 MYL223 NIH223 NSD223 OBZ223 OLV223 OVR223 PFN223 PPJ223 PZF223 QJB223 QSX223 RCT223 RMP223 RWL223 SGH223 SQD223 SZZ223 TJV223 TTR223 UDN223 UNJ223 UXF223 VHB223 VQX223 WAT223 WKP223 WUL223 HZ239 RV239 ABR239 ALN239 AVJ239 BFF239 BPB239 BYX239 CIT239 CSP239 DCL239 DMH239 DWD239 EFZ239 EPV239 EZR239 FJN239 FTJ239 GDF239 GNB239 GWX239 HGT239 HQP239 IAL239 IKH239 IUD239 JDZ239 JNV239 JXR239 KHN239 KRJ239 LBF239 LLB239 LUX239 MET239 MOP239 MYL239 NIH239 NSD239 OBZ239 OLV239 OVR239 PFN239 PPJ239 PZF239 QJB239 QSX239 RCT239 RMP239 RWL239 SGH239 SQD239 SZZ239 TJV239 TTR239 UDN239 UNJ239 UXF239 VHB239 VQX239 WAT239 WKP239 WUL239 HZ65545 RV65545 ABR65545 ALN65545 AVJ65545 BFF65545 BPB65545 BYX65545 CIT65545 CSP65545 DCL65545 DMH65545 DWD65545 EFZ65545 EPV65545 EZR65545 FJN65545 FTJ65545 GDF65545 GNB65545 GWX65545 HGT65545 HQP65545 IAL65545 IKH65545 IUD65545 JDZ65545 JNV65545 JXR65545 KHN65545 KRJ65545 LBF65545 LLB65545 LUX65545 MET65545 MOP65545 MYL65545 NIH65545 NSD65545 OBZ65545 OLV65545 OVR65545 PFN65545 PPJ65545 PZF65545 QJB65545 QSX65545 RCT65545 RMP65545 RWL65545 SGH65545 SQD65545 SZZ65545 TJV65545 TTR65545 UDN65545 UNJ65545 UXF65545 VHB65545 VQX65545 WAT65545 WKP65545 WUL65545 HZ65558 RV65558 ABR65558 ALN65558 AVJ65558 BFF65558 BPB65558 BYX65558 CIT65558 CSP65558 DCL65558 DMH65558 DWD65558 EFZ65558 EPV65558 EZR65558 FJN65558 FTJ65558 GDF65558 GNB65558 GWX65558 HGT65558 HQP65558 IAL65558 IKH65558 IUD65558 JDZ65558 JNV65558 JXR65558 KHN65558 KRJ65558 LBF65558 LLB65558 LUX65558 MET65558 MOP65558 MYL65558 NIH65558 NSD65558 OBZ65558 OLV65558 OVR65558 PFN65558 PPJ65558 PZF65558 QJB65558 QSX65558 RCT65558 RMP65558 RWL65558 SGH65558 SQD65558 SZZ65558 TJV65558 TTR65558 UDN65558 UNJ65558 UXF65558 VHB65558 VQX65558 WAT65558 WKP65558 WUL65558 HZ65560 RV65560 ABR65560 ALN65560 AVJ65560 BFF65560 BPB65560 BYX65560 CIT65560 CSP65560 DCL65560 DMH65560 DWD65560 EFZ65560 EPV65560 EZR65560 FJN65560 FTJ65560 GDF65560 GNB65560 GWX65560 HGT65560 HQP65560 IAL65560 IKH65560 IUD65560 JDZ65560 JNV65560 JXR65560 KHN65560 KRJ65560 LBF65560 LLB65560 LUX65560 MET65560 MOP65560 MYL65560 NIH65560 NSD65560 OBZ65560 OLV65560 OVR65560 PFN65560 PPJ65560 PZF65560 QJB65560 QSX65560 RCT65560 RMP65560 RWL65560 SGH65560 SQD65560 SZZ65560 TJV65560 TTR65560 UDN65560 UNJ65560 UXF65560 VHB65560 VQX65560 WAT65560 WKP65560 WUL65560 HZ65565 RV65565 ABR65565 ALN65565 AVJ65565 BFF65565 BPB65565 BYX65565 CIT65565 CSP65565 DCL65565 DMH65565 DWD65565 EFZ65565 EPV65565 EZR65565 FJN65565 FTJ65565 GDF65565 GNB65565 GWX65565 HGT65565 HQP65565 IAL65565 IKH65565 IUD65565 JDZ65565 JNV65565 JXR65565 KHN65565 KRJ65565 LBF65565 LLB65565 LUX65565 MET65565 MOP65565 MYL65565 NIH65565 NSD65565 OBZ65565 OLV65565 OVR65565 PFN65565 PPJ65565 PZF65565 QJB65565 QSX65565 RCT65565 RMP65565 RWL65565 SGH65565 SQD65565 SZZ65565 TJV65565 TTR65565 UDN65565 UNJ65565 UXF65565 VHB65565 VQX65565 WAT65565 WKP65565 WUL65565 HZ65587 RV65587 ABR65587 ALN65587 AVJ65587 BFF65587 BPB65587 BYX65587 CIT65587 CSP65587 DCL65587 DMH65587 DWD65587 EFZ65587 EPV65587 EZR65587 FJN65587 FTJ65587 GDF65587 GNB65587 GWX65587 HGT65587 HQP65587 IAL65587 IKH65587 IUD65587 JDZ65587 JNV65587 JXR65587 KHN65587 KRJ65587 LBF65587 LLB65587 LUX65587 MET65587 MOP65587 MYL65587 NIH65587 NSD65587 OBZ65587 OLV65587 OVR65587 PFN65587 PPJ65587 PZF65587 QJB65587 QSX65587 RCT65587 RMP65587 RWL65587 SGH65587 SQD65587 SZZ65587 TJV65587 TTR65587 UDN65587 UNJ65587 UXF65587 VHB65587 VQX65587 WAT65587 WKP65587 WUL65587 HZ65608 RV65608 ABR65608 ALN65608 AVJ65608 BFF65608 BPB65608 BYX65608 CIT65608 CSP65608 DCL65608 DMH65608 DWD65608 EFZ65608 EPV65608 EZR65608 FJN65608 FTJ65608 GDF65608 GNB65608 GWX65608 HGT65608 HQP65608 IAL65608 IKH65608 IUD65608 JDZ65608 JNV65608 JXR65608 KHN65608 KRJ65608 LBF65608 LLB65608 LUX65608 MET65608 MOP65608 MYL65608 NIH65608 NSD65608 OBZ65608 OLV65608 OVR65608 PFN65608 PPJ65608 PZF65608 QJB65608 QSX65608 RCT65608 RMP65608 RWL65608 SGH65608 SQD65608 SZZ65608 TJV65608 TTR65608 UDN65608 UNJ65608 UXF65608 VHB65608 VQX65608 WAT65608 WKP65608 WUL65608 HZ65619 RV65619 ABR65619 ALN65619 AVJ65619 BFF65619 BPB65619 BYX65619 CIT65619 CSP65619 DCL65619 DMH65619 DWD65619 EFZ65619 EPV65619 EZR65619 FJN65619 FTJ65619 GDF65619 GNB65619 GWX65619 HGT65619 HQP65619 IAL65619 IKH65619 IUD65619 JDZ65619 JNV65619 JXR65619 KHN65619 KRJ65619 LBF65619 LLB65619 LUX65619 MET65619 MOP65619 MYL65619 NIH65619 NSD65619 OBZ65619 OLV65619 OVR65619 PFN65619 PPJ65619 PZF65619 QJB65619 QSX65619 RCT65619 RMP65619 RWL65619 SGH65619 SQD65619 SZZ65619 TJV65619 TTR65619 UDN65619 UNJ65619 UXF65619 VHB65619 VQX65619 WAT65619 WKP65619 WUL65619 HZ65653 RV65653 ABR65653 ALN65653 AVJ65653 BFF65653 BPB65653 BYX65653 CIT65653 CSP65653 DCL65653 DMH65653 DWD65653 EFZ65653 EPV65653 EZR65653 FJN65653 FTJ65653 GDF65653 GNB65653 GWX65653 HGT65653 HQP65653 IAL65653 IKH65653 IUD65653 JDZ65653 JNV65653 JXR65653 KHN65653 KRJ65653 LBF65653 LLB65653 LUX65653 MET65653 MOP65653 MYL65653 NIH65653 NSD65653 OBZ65653 OLV65653 OVR65653 PFN65653 PPJ65653 PZF65653 QJB65653 QSX65653 RCT65653 RMP65653 RWL65653 SGH65653 SQD65653 SZZ65653 TJV65653 TTR65653 UDN65653 UNJ65653 UXF65653 VHB65653 VQX65653 WAT65653 WKP65653 WUL65653 HZ65657 RV65657 ABR65657 ALN65657 AVJ65657 BFF65657 BPB65657 BYX65657 CIT65657 CSP65657 DCL65657 DMH65657 DWD65657 EFZ65657 EPV65657 EZR65657 FJN65657 FTJ65657 GDF65657 GNB65657 GWX65657 HGT65657 HQP65657 IAL65657 IKH65657 IUD65657 JDZ65657 JNV65657 JXR65657 KHN65657 KRJ65657 LBF65657 LLB65657 LUX65657 MET65657 MOP65657 MYL65657 NIH65657 NSD65657 OBZ65657 OLV65657 OVR65657 PFN65657 PPJ65657 PZF65657 QJB65657 QSX65657 RCT65657 RMP65657 RWL65657 SGH65657 SQD65657 SZZ65657 TJV65657 TTR65657 UDN65657 UNJ65657 UXF65657 VHB65657 VQX65657 WAT65657 WKP65657 WUL65657 HZ65662 RV65662 ABR65662 ALN65662 AVJ65662 BFF65662 BPB65662 BYX65662 CIT65662 CSP65662 DCL65662 DMH65662 DWD65662 EFZ65662 EPV65662 EZR65662 FJN65662 FTJ65662 GDF65662 GNB65662 GWX65662 HGT65662 HQP65662 IAL65662 IKH65662 IUD65662 JDZ65662 JNV65662 JXR65662 KHN65662 KRJ65662 LBF65662 LLB65662 LUX65662 MET65662 MOP65662 MYL65662 NIH65662 NSD65662 OBZ65662 OLV65662 OVR65662 PFN65662 PPJ65662 PZF65662 QJB65662 QSX65662 RCT65662 RMP65662 RWL65662 SGH65662 SQD65662 SZZ65662 TJV65662 TTR65662 UDN65662 UNJ65662 UXF65662 VHB65662 VQX65662 WAT65662 WKP65662 WUL65662 HZ65750 RV65750 ABR65750 ALN65750 AVJ65750 BFF65750 BPB65750 BYX65750 CIT65750 CSP65750 DCL65750 DMH65750 DWD65750 EFZ65750 EPV65750 EZR65750 FJN65750 FTJ65750 GDF65750 GNB65750 GWX65750 HGT65750 HQP65750 IAL65750 IKH65750 IUD65750 JDZ65750 JNV65750 JXR65750 KHN65750 KRJ65750 LBF65750 LLB65750 LUX65750 MET65750 MOP65750 MYL65750 NIH65750 NSD65750 OBZ65750 OLV65750 OVR65750 PFN65750 PPJ65750 PZF65750 QJB65750 QSX65750 RCT65750 RMP65750 RWL65750 SGH65750 SQD65750 SZZ65750 TJV65750 TTR65750 UDN65750 UNJ65750 UXF65750 VHB65750 VQX65750 WAT65750 WKP65750 WUL65750 HZ65755 RV65755 ABR65755 ALN65755 AVJ65755 BFF65755 BPB65755 BYX65755 CIT65755 CSP65755 DCL65755 DMH65755 DWD65755 EFZ65755 EPV65755 EZR65755 FJN65755 FTJ65755 GDF65755 GNB65755 GWX65755 HGT65755 HQP65755 IAL65755 IKH65755 IUD65755 JDZ65755 JNV65755 JXR65755 KHN65755 KRJ65755 LBF65755 LLB65755 LUX65755 MET65755 MOP65755 MYL65755 NIH65755 NSD65755 OBZ65755 OLV65755 OVR65755 PFN65755 PPJ65755 PZF65755 QJB65755 QSX65755 RCT65755 RMP65755 RWL65755 SGH65755 SQD65755 SZZ65755 TJV65755 TTR65755 UDN65755 UNJ65755 UXF65755 VHB65755 VQX65755 WAT65755 WKP65755 WUL65755 HZ65762 RV65762 ABR65762 ALN65762 AVJ65762 BFF65762 BPB65762 BYX65762 CIT65762 CSP65762 DCL65762 DMH65762 DWD65762 EFZ65762 EPV65762 EZR65762 FJN65762 FTJ65762 GDF65762 GNB65762 GWX65762 HGT65762 HQP65762 IAL65762 IKH65762 IUD65762 JDZ65762 JNV65762 JXR65762 KHN65762 KRJ65762 LBF65762 LLB65762 LUX65762 MET65762 MOP65762 MYL65762 NIH65762 NSD65762 OBZ65762 OLV65762 OVR65762 PFN65762 PPJ65762 PZF65762 QJB65762 QSX65762 RCT65762 RMP65762 RWL65762 SGH65762 SQD65762 SZZ65762 TJV65762 TTR65762 UDN65762 UNJ65762 UXF65762 VHB65762 VQX65762 WAT65762 WKP65762 WUL65762 HZ65767 RV65767 ABR65767 ALN65767 AVJ65767 BFF65767 BPB65767 BYX65767 CIT65767 CSP65767 DCL65767 DMH65767 DWD65767 EFZ65767 EPV65767 EZR65767 FJN65767 FTJ65767 GDF65767 GNB65767 GWX65767 HGT65767 HQP65767 IAL65767 IKH65767 IUD65767 JDZ65767 JNV65767 JXR65767 KHN65767 KRJ65767 LBF65767 LLB65767 LUX65767 MET65767 MOP65767 MYL65767 NIH65767 NSD65767 OBZ65767 OLV65767 OVR65767 PFN65767 PPJ65767 PZF65767 QJB65767 QSX65767 RCT65767 RMP65767 RWL65767 SGH65767 SQD65767 SZZ65767 TJV65767 TTR65767 UDN65767 UNJ65767 UXF65767 VHB65767 VQX65767 WAT65767 WKP65767 WUL65767 HZ65837 RV65837 ABR65837 ALN65837 AVJ65837 BFF65837 BPB65837 BYX65837 CIT65837 CSP65837 DCL65837 DMH65837 DWD65837 EFZ65837 EPV65837 EZR65837 FJN65837 FTJ65837 GDF65837 GNB65837 GWX65837 HGT65837 HQP65837 IAL65837 IKH65837 IUD65837 JDZ65837 JNV65837 JXR65837 KHN65837 KRJ65837 LBF65837 LLB65837 LUX65837 MET65837 MOP65837 MYL65837 NIH65837 NSD65837 OBZ65837 OLV65837 OVR65837 PFN65837 PPJ65837 PZF65837 QJB65837 QSX65837 RCT65837 RMP65837 RWL65837 SGH65837 SQD65837 SZZ65837 TJV65837 TTR65837 UDN65837 UNJ65837 UXF65837 VHB65837 VQX65837 WAT65837 WKP65837 WUL65837 HZ131081 RV131081 ABR131081 ALN131081 AVJ131081 BFF131081 BPB131081 BYX131081 CIT131081 CSP131081 DCL131081 DMH131081 DWD131081 EFZ131081 EPV131081 EZR131081 FJN131081 FTJ131081 GDF131081 GNB131081 GWX131081 HGT131081 HQP131081 IAL131081 IKH131081 IUD131081 JDZ131081 JNV131081 JXR131081 KHN131081 KRJ131081 LBF131081 LLB131081 LUX131081 MET131081 MOP131081 MYL131081 NIH131081 NSD131081 OBZ131081 OLV131081 OVR131081 PFN131081 PPJ131081 PZF131081 QJB131081 QSX131081 RCT131081 RMP131081 RWL131081 SGH131081 SQD131081 SZZ131081 TJV131081 TTR131081 UDN131081 UNJ131081 UXF131081 VHB131081 VQX131081 WAT131081 WKP131081 WUL131081 HZ131094 RV131094 ABR131094 ALN131094 AVJ131094 BFF131094 BPB131094 BYX131094 CIT131094 CSP131094 DCL131094 DMH131094 DWD131094 EFZ131094 EPV131094 EZR131094 FJN131094 FTJ131094 GDF131094 GNB131094 GWX131094 HGT131094 HQP131094 IAL131094 IKH131094 IUD131094 JDZ131094 JNV131094 JXR131094 KHN131094 KRJ131094 LBF131094 LLB131094 LUX131094 MET131094 MOP131094 MYL131094 NIH131094 NSD131094 OBZ131094 OLV131094 OVR131094 PFN131094 PPJ131094 PZF131094 QJB131094 QSX131094 RCT131094 RMP131094 RWL131094 SGH131094 SQD131094 SZZ131094 TJV131094 TTR131094 UDN131094 UNJ131094 UXF131094 VHB131094 VQX131094 WAT131094 WKP131094 WUL131094 HZ131096 RV131096 ABR131096 ALN131096 AVJ131096 BFF131096 BPB131096 BYX131096 CIT131096 CSP131096 DCL131096 DMH131096 DWD131096 EFZ131096 EPV131096 EZR131096 FJN131096 FTJ131096 GDF131096 GNB131096 GWX131096 HGT131096 HQP131096 IAL131096 IKH131096 IUD131096 JDZ131096 JNV131096 JXR131096 KHN131096 KRJ131096 LBF131096 LLB131096 LUX131096 MET131096 MOP131096 MYL131096 NIH131096 NSD131096 OBZ131096 OLV131096 OVR131096 PFN131096 PPJ131096 PZF131096 QJB131096 QSX131096 RCT131096 RMP131096 RWL131096 SGH131096 SQD131096 SZZ131096 TJV131096 TTR131096 UDN131096 UNJ131096 UXF131096 VHB131096 VQX131096 WAT131096 WKP131096 WUL131096 HZ131101 RV131101 ABR131101 ALN131101 AVJ131101 BFF131101 BPB131101 BYX131101 CIT131101 CSP131101 DCL131101 DMH131101 DWD131101 EFZ131101 EPV131101 EZR131101 FJN131101 FTJ131101 GDF131101 GNB131101 GWX131101 HGT131101 HQP131101 IAL131101 IKH131101 IUD131101 JDZ131101 JNV131101 JXR131101 KHN131101 KRJ131101 LBF131101 LLB131101 LUX131101 MET131101 MOP131101 MYL131101 NIH131101 NSD131101 OBZ131101 OLV131101 OVR131101 PFN131101 PPJ131101 PZF131101 QJB131101 QSX131101 RCT131101 RMP131101 RWL131101 SGH131101 SQD131101 SZZ131101 TJV131101 TTR131101 UDN131101 UNJ131101 UXF131101 VHB131101 VQX131101 WAT131101 WKP131101 WUL131101 HZ131123 RV131123 ABR131123 ALN131123 AVJ131123 BFF131123 BPB131123 BYX131123 CIT131123 CSP131123 DCL131123 DMH131123 DWD131123 EFZ131123 EPV131123 EZR131123 FJN131123 FTJ131123 GDF131123 GNB131123 GWX131123 HGT131123 HQP131123 IAL131123 IKH131123 IUD131123 JDZ131123 JNV131123 JXR131123 KHN131123 KRJ131123 LBF131123 LLB131123 LUX131123 MET131123 MOP131123 MYL131123 NIH131123 NSD131123 OBZ131123 OLV131123 OVR131123 PFN131123 PPJ131123 PZF131123 QJB131123 QSX131123 RCT131123 RMP131123 RWL131123 SGH131123 SQD131123 SZZ131123 TJV131123 TTR131123 UDN131123 UNJ131123 UXF131123 VHB131123 VQX131123 WAT131123 WKP131123 WUL131123 HZ131144 RV131144 ABR131144 ALN131144 AVJ131144 BFF131144 BPB131144 BYX131144 CIT131144 CSP131144 DCL131144 DMH131144 DWD131144 EFZ131144 EPV131144 EZR131144 FJN131144 FTJ131144 GDF131144 GNB131144 GWX131144 HGT131144 HQP131144 IAL131144 IKH131144 IUD131144 JDZ131144 JNV131144 JXR131144 KHN131144 KRJ131144 LBF131144 LLB131144 LUX131144 MET131144 MOP131144 MYL131144 NIH131144 NSD131144 OBZ131144 OLV131144 OVR131144 PFN131144 PPJ131144 PZF131144 QJB131144 QSX131144 RCT131144 RMP131144 RWL131144 SGH131144 SQD131144 SZZ131144 TJV131144 TTR131144 UDN131144 UNJ131144 UXF131144 VHB131144 VQX131144 WAT131144 WKP131144 WUL131144 HZ131155 RV131155 ABR131155 ALN131155 AVJ131155 BFF131155 BPB131155 BYX131155 CIT131155 CSP131155 DCL131155 DMH131155 DWD131155 EFZ131155 EPV131155 EZR131155 FJN131155 FTJ131155 GDF131155 GNB131155 GWX131155 HGT131155 HQP131155 IAL131155 IKH131155 IUD131155 JDZ131155 JNV131155 JXR131155 KHN131155 KRJ131155 LBF131155 LLB131155 LUX131155 MET131155 MOP131155 MYL131155 NIH131155 NSD131155 OBZ131155 OLV131155 OVR131155 PFN131155 PPJ131155 PZF131155 QJB131155 QSX131155 RCT131155 RMP131155 RWL131155 SGH131155 SQD131155 SZZ131155 TJV131155 TTR131155 UDN131155 UNJ131155 UXF131155 VHB131155 VQX131155 WAT131155 WKP131155 WUL131155 HZ131189 RV131189 ABR131189 ALN131189 AVJ131189 BFF131189 BPB131189 BYX131189 CIT131189 CSP131189 DCL131189 DMH131189 DWD131189 EFZ131189 EPV131189 EZR131189 FJN131189 FTJ131189 GDF131189 GNB131189 GWX131189 HGT131189 HQP131189 IAL131189 IKH131189 IUD131189 JDZ131189 JNV131189 JXR131189 KHN131189 KRJ131189 LBF131189 LLB131189 LUX131189 MET131189 MOP131189 MYL131189 NIH131189 NSD131189 OBZ131189 OLV131189 OVR131189 PFN131189 PPJ131189 PZF131189 QJB131189 QSX131189 RCT131189 RMP131189 RWL131189 SGH131189 SQD131189 SZZ131189 TJV131189 TTR131189 UDN131189 UNJ131189 UXF131189 VHB131189 VQX131189 WAT131189 WKP131189 WUL131189 HZ131193 RV131193 ABR131193 ALN131193 AVJ131193 BFF131193 BPB131193 BYX131193 CIT131193 CSP131193 DCL131193 DMH131193 DWD131193 EFZ131193 EPV131193 EZR131193 FJN131193 FTJ131193 GDF131193 GNB131193 GWX131193 HGT131193 HQP131193 IAL131193 IKH131193 IUD131193 JDZ131193 JNV131193 JXR131193 KHN131193 KRJ131193 LBF131193 LLB131193 LUX131193 MET131193 MOP131193 MYL131193 NIH131193 NSD131193 OBZ131193 OLV131193 OVR131193 PFN131193 PPJ131193 PZF131193 QJB131193 QSX131193 RCT131193 RMP131193 RWL131193 SGH131193 SQD131193 SZZ131193 TJV131193 TTR131193 UDN131193 UNJ131193 UXF131193 VHB131193 VQX131193 WAT131193 WKP131193 WUL131193 HZ131198 RV131198 ABR131198 ALN131198 AVJ131198 BFF131198 BPB131198 BYX131198 CIT131198 CSP131198 DCL131198 DMH131198 DWD131198 EFZ131198 EPV131198 EZR131198 FJN131198 FTJ131198 GDF131198 GNB131198 GWX131198 HGT131198 HQP131198 IAL131198 IKH131198 IUD131198 JDZ131198 JNV131198 JXR131198 KHN131198 KRJ131198 LBF131198 LLB131198 LUX131198 MET131198 MOP131198 MYL131198 NIH131198 NSD131198 OBZ131198 OLV131198 OVR131198 PFN131198 PPJ131198 PZF131198 QJB131198 QSX131198 RCT131198 RMP131198 RWL131198 SGH131198 SQD131198 SZZ131198 TJV131198 TTR131198 UDN131198 UNJ131198 UXF131198 VHB131198 VQX131198 WAT131198 WKP131198 WUL131198 HZ131286 RV131286 ABR131286 ALN131286 AVJ131286 BFF131286 BPB131286 BYX131286 CIT131286 CSP131286 DCL131286 DMH131286 DWD131286 EFZ131286 EPV131286 EZR131286 FJN131286 FTJ131286 GDF131286 GNB131286 GWX131286 HGT131286 HQP131286 IAL131286 IKH131286 IUD131286 JDZ131286 JNV131286 JXR131286 KHN131286 KRJ131286 LBF131286 LLB131286 LUX131286 MET131286 MOP131286 MYL131286 NIH131286 NSD131286 OBZ131286 OLV131286 OVR131286 PFN131286 PPJ131286 PZF131286 QJB131286 QSX131286 RCT131286 RMP131286 RWL131286 SGH131286 SQD131286 SZZ131286 TJV131286 TTR131286 UDN131286 UNJ131286 UXF131286 VHB131286 VQX131286 WAT131286 WKP131286 WUL131286 HZ131291 RV131291 ABR131291 ALN131291 AVJ131291 BFF131291 BPB131291 BYX131291 CIT131291 CSP131291 DCL131291 DMH131291 DWD131291 EFZ131291 EPV131291 EZR131291 FJN131291 FTJ131291 GDF131291 GNB131291 GWX131291 HGT131291 HQP131291 IAL131291 IKH131291 IUD131291 JDZ131291 JNV131291 JXR131291 KHN131291 KRJ131291 LBF131291 LLB131291 LUX131291 MET131291 MOP131291 MYL131291 NIH131291 NSD131291 OBZ131291 OLV131291 OVR131291 PFN131291 PPJ131291 PZF131291 QJB131291 QSX131291 RCT131291 RMP131291 RWL131291 SGH131291 SQD131291 SZZ131291 TJV131291 TTR131291 UDN131291 UNJ131291 UXF131291 VHB131291 VQX131291 WAT131291 WKP131291 WUL131291 HZ131298 RV131298 ABR131298 ALN131298 AVJ131298 BFF131298 BPB131298 BYX131298 CIT131298 CSP131298 DCL131298 DMH131298 DWD131298 EFZ131298 EPV131298 EZR131298 FJN131298 FTJ131298 GDF131298 GNB131298 GWX131298 HGT131298 HQP131298 IAL131298 IKH131298 IUD131298 JDZ131298 JNV131298 JXR131298 KHN131298 KRJ131298 LBF131298 LLB131298 LUX131298 MET131298 MOP131298 MYL131298 NIH131298 NSD131298 OBZ131298 OLV131298 OVR131298 PFN131298 PPJ131298 PZF131298 QJB131298 QSX131298 RCT131298 RMP131298 RWL131298 SGH131298 SQD131298 SZZ131298 TJV131298 TTR131298 UDN131298 UNJ131298 UXF131298 VHB131298 VQX131298 WAT131298 WKP131298 WUL131298 HZ131303 RV131303 ABR131303 ALN131303 AVJ131303 BFF131303 BPB131303 BYX131303 CIT131303 CSP131303 DCL131303 DMH131303 DWD131303 EFZ131303 EPV131303 EZR131303 FJN131303 FTJ131303 GDF131303 GNB131303 GWX131303 HGT131303 HQP131303 IAL131303 IKH131303 IUD131303 JDZ131303 JNV131303 JXR131303 KHN131303 KRJ131303 LBF131303 LLB131303 LUX131303 MET131303 MOP131303 MYL131303 NIH131303 NSD131303 OBZ131303 OLV131303 OVR131303 PFN131303 PPJ131303 PZF131303 QJB131303 QSX131303 RCT131303 RMP131303 RWL131303 SGH131303 SQD131303 SZZ131303 TJV131303 TTR131303 UDN131303 UNJ131303 UXF131303 VHB131303 VQX131303 WAT131303 WKP131303 WUL131303 HZ131373 RV131373 ABR131373 ALN131373 AVJ131373 BFF131373 BPB131373 BYX131373 CIT131373 CSP131373 DCL131373 DMH131373 DWD131373 EFZ131373 EPV131373 EZR131373 FJN131373 FTJ131373 GDF131373 GNB131373 GWX131373 HGT131373 HQP131373 IAL131373 IKH131373 IUD131373 JDZ131373 JNV131373 JXR131373 KHN131373 KRJ131373 LBF131373 LLB131373 LUX131373 MET131373 MOP131373 MYL131373 NIH131373 NSD131373 OBZ131373 OLV131373 OVR131373 PFN131373 PPJ131373 PZF131373 QJB131373 QSX131373 RCT131373 RMP131373 RWL131373 SGH131373 SQD131373 SZZ131373 TJV131373 TTR131373 UDN131373 UNJ131373 UXF131373 VHB131373 VQX131373 WAT131373 WKP131373 WUL131373 HZ196617 RV196617 ABR196617 ALN196617 AVJ196617 BFF196617 BPB196617 BYX196617 CIT196617 CSP196617 DCL196617 DMH196617 DWD196617 EFZ196617 EPV196617 EZR196617 FJN196617 FTJ196617 GDF196617 GNB196617 GWX196617 HGT196617 HQP196617 IAL196617 IKH196617 IUD196617 JDZ196617 JNV196617 JXR196617 KHN196617 KRJ196617 LBF196617 LLB196617 LUX196617 MET196617 MOP196617 MYL196617 NIH196617 NSD196617 OBZ196617 OLV196617 OVR196617 PFN196617 PPJ196617 PZF196617 QJB196617 QSX196617 RCT196617 RMP196617 RWL196617 SGH196617 SQD196617 SZZ196617 TJV196617 TTR196617 UDN196617 UNJ196617 UXF196617 VHB196617 VQX196617 WAT196617 WKP196617 WUL196617 HZ196630 RV196630 ABR196630 ALN196630 AVJ196630 BFF196630 BPB196630 BYX196630 CIT196630 CSP196630 DCL196630 DMH196630 DWD196630 EFZ196630 EPV196630 EZR196630 FJN196630 FTJ196630 GDF196630 GNB196630 GWX196630 HGT196630 HQP196630 IAL196630 IKH196630 IUD196630 JDZ196630 JNV196630 JXR196630 KHN196630 KRJ196630 LBF196630 LLB196630 LUX196630 MET196630 MOP196630 MYL196630 NIH196630 NSD196630 OBZ196630 OLV196630 OVR196630 PFN196630 PPJ196630 PZF196630 QJB196630 QSX196630 RCT196630 RMP196630 RWL196630 SGH196630 SQD196630 SZZ196630 TJV196630 TTR196630 UDN196630 UNJ196630 UXF196630 VHB196630 VQX196630 WAT196630 WKP196630 WUL196630 HZ196632 RV196632 ABR196632 ALN196632 AVJ196632 BFF196632 BPB196632 BYX196632 CIT196632 CSP196632 DCL196632 DMH196632 DWD196632 EFZ196632 EPV196632 EZR196632 FJN196632 FTJ196632 GDF196632 GNB196632 GWX196632 HGT196632 HQP196632 IAL196632 IKH196632 IUD196632 JDZ196632 JNV196632 JXR196632 KHN196632 KRJ196632 LBF196632 LLB196632 LUX196632 MET196632 MOP196632 MYL196632 NIH196632 NSD196632 OBZ196632 OLV196632 OVR196632 PFN196632 PPJ196632 PZF196632 QJB196632 QSX196632 RCT196632 RMP196632 RWL196632 SGH196632 SQD196632 SZZ196632 TJV196632 TTR196632 UDN196632 UNJ196632 UXF196632 VHB196632 VQX196632 WAT196632 WKP196632 WUL196632 HZ196637 RV196637 ABR196637 ALN196637 AVJ196637 BFF196637 BPB196637 BYX196637 CIT196637 CSP196637 DCL196637 DMH196637 DWD196637 EFZ196637 EPV196637 EZR196637 FJN196637 FTJ196637 GDF196637 GNB196637 GWX196637 HGT196637 HQP196637 IAL196637 IKH196637 IUD196637 JDZ196637 JNV196637 JXR196637 KHN196637 KRJ196637 LBF196637 LLB196637 LUX196637 MET196637 MOP196637 MYL196637 NIH196637 NSD196637 OBZ196637 OLV196637 OVR196637 PFN196637 PPJ196637 PZF196637 QJB196637 QSX196637 RCT196637 RMP196637 RWL196637 SGH196637 SQD196637 SZZ196637 TJV196637 TTR196637 UDN196637 UNJ196637 UXF196637 VHB196637 VQX196637 WAT196637 WKP196637 WUL196637 HZ196659 RV196659 ABR196659 ALN196659 AVJ196659 BFF196659 BPB196659 BYX196659 CIT196659 CSP196659 DCL196659 DMH196659 DWD196659 EFZ196659 EPV196659 EZR196659 FJN196659 FTJ196659 GDF196659 GNB196659 GWX196659 HGT196659 HQP196659 IAL196659 IKH196659 IUD196659 JDZ196659 JNV196659 JXR196659 KHN196659 KRJ196659 LBF196659 LLB196659 LUX196659 MET196659 MOP196659 MYL196659 NIH196659 NSD196659 OBZ196659 OLV196659 OVR196659 PFN196659 PPJ196659 PZF196659 QJB196659 QSX196659 RCT196659 RMP196659 RWL196659 SGH196659 SQD196659 SZZ196659 TJV196659 TTR196659 UDN196659 UNJ196659 UXF196659 VHB196659 VQX196659 WAT196659 WKP196659 WUL196659 HZ196680 RV196680 ABR196680 ALN196680 AVJ196680 BFF196680 BPB196680 BYX196680 CIT196680 CSP196680 DCL196680 DMH196680 DWD196680 EFZ196680 EPV196680 EZR196680 FJN196680 FTJ196680 GDF196680 GNB196680 GWX196680 HGT196680 HQP196680 IAL196680 IKH196680 IUD196680 JDZ196680 JNV196680 JXR196680 KHN196680 KRJ196680 LBF196680 LLB196680 LUX196680 MET196680 MOP196680 MYL196680 NIH196680 NSD196680 OBZ196680 OLV196680 OVR196680 PFN196680 PPJ196680 PZF196680 QJB196680 QSX196680 RCT196680 RMP196680 RWL196680 SGH196680 SQD196680 SZZ196680 TJV196680 TTR196680 UDN196680 UNJ196680 UXF196680 VHB196680 VQX196680 WAT196680 WKP196680 WUL196680 HZ196691 RV196691 ABR196691 ALN196691 AVJ196691 BFF196691 BPB196691 BYX196691 CIT196691 CSP196691 DCL196691 DMH196691 DWD196691 EFZ196691 EPV196691 EZR196691 FJN196691 FTJ196691 GDF196691 GNB196691 GWX196691 HGT196691 HQP196691 IAL196691 IKH196691 IUD196691 JDZ196691 JNV196691 JXR196691 KHN196691 KRJ196691 LBF196691 LLB196691 LUX196691 MET196691 MOP196691 MYL196691 NIH196691 NSD196691 OBZ196691 OLV196691 OVR196691 PFN196691 PPJ196691 PZF196691 QJB196691 QSX196691 RCT196691 RMP196691 RWL196691 SGH196691 SQD196691 SZZ196691 TJV196691 TTR196691 UDN196691 UNJ196691 UXF196691 VHB196691 VQX196691 WAT196691 WKP196691 WUL196691 HZ196725 RV196725 ABR196725 ALN196725 AVJ196725 BFF196725 BPB196725 BYX196725 CIT196725 CSP196725 DCL196725 DMH196725 DWD196725 EFZ196725 EPV196725 EZR196725 FJN196725 FTJ196725 GDF196725 GNB196725 GWX196725 HGT196725 HQP196725 IAL196725 IKH196725 IUD196725 JDZ196725 JNV196725 JXR196725 KHN196725 KRJ196725 LBF196725 LLB196725 LUX196725 MET196725 MOP196725 MYL196725 NIH196725 NSD196725 OBZ196725 OLV196725 OVR196725 PFN196725 PPJ196725 PZF196725 QJB196725 QSX196725 RCT196725 RMP196725 RWL196725 SGH196725 SQD196725 SZZ196725 TJV196725 TTR196725 UDN196725 UNJ196725 UXF196725 VHB196725 VQX196725 WAT196725 WKP196725 WUL196725 HZ196729 RV196729 ABR196729 ALN196729 AVJ196729 BFF196729 BPB196729 BYX196729 CIT196729 CSP196729 DCL196729 DMH196729 DWD196729 EFZ196729 EPV196729 EZR196729 FJN196729 FTJ196729 GDF196729 GNB196729 GWX196729 HGT196729 HQP196729 IAL196729 IKH196729 IUD196729 JDZ196729 JNV196729 JXR196729 KHN196729 KRJ196729 LBF196729 LLB196729 LUX196729 MET196729 MOP196729 MYL196729 NIH196729 NSD196729 OBZ196729 OLV196729 OVR196729 PFN196729 PPJ196729 PZF196729 QJB196729 QSX196729 RCT196729 RMP196729 RWL196729 SGH196729 SQD196729 SZZ196729 TJV196729 TTR196729 UDN196729 UNJ196729 UXF196729 VHB196729 VQX196729 WAT196729 WKP196729 WUL196729 HZ196734 RV196734 ABR196734 ALN196734 AVJ196734 BFF196734 BPB196734 BYX196734 CIT196734 CSP196734 DCL196734 DMH196734 DWD196734 EFZ196734 EPV196734 EZR196734 FJN196734 FTJ196734 GDF196734 GNB196734 GWX196734 HGT196734 HQP196734 IAL196734 IKH196734 IUD196734 JDZ196734 JNV196734 JXR196734 KHN196734 KRJ196734 LBF196734 LLB196734 LUX196734 MET196734 MOP196734 MYL196734 NIH196734 NSD196734 OBZ196734 OLV196734 OVR196734 PFN196734 PPJ196734 PZF196734 QJB196734 QSX196734 RCT196734 RMP196734 RWL196734 SGH196734 SQD196734 SZZ196734 TJV196734 TTR196734 UDN196734 UNJ196734 UXF196734 VHB196734 VQX196734 WAT196734 WKP196734 WUL196734 HZ196822 RV196822 ABR196822 ALN196822 AVJ196822 BFF196822 BPB196822 BYX196822 CIT196822 CSP196822 DCL196822 DMH196822 DWD196822 EFZ196822 EPV196822 EZR196822 FJN196822 FTJ196822 GDF196822 GNB196822 GWX196822 HGT196822 HQP196822 IAL196822 IKH196822 IUD196822 JDZ196822 JNV196822 JXR196822 KHN196822 KRJ196822 LBF196822 LLB196822 LUX196822 MET196822 MOP196822 MYL196822 NIH196822 NSD196822 OBZ196822 OLV196822 OVR196822 PFN196822 PPJ196822 PZF196822 QJB196822 QSX196822 RCT196822 RMP196822 RWL196822 SGH196822 SQD196822 SZZ196822 TJV196822 TTR196822 UDN196822 UNJ196822 UXF196822 VHB196822 VQX196822 WAT196822 WKP196822 WUL196822 HZ196827 RV196827 ABR196827 ALN196827 AVJ196827 BFF196827 BPB196827 BYX196827 CIT196827 CSP196827 DCL196827 DMH196827 DWD196827 EFZ196827 EPV196827 EZR196827 FJN196827 FTJ196827 GDF196827 GNB196827 GWX196827 HGT196827 HQP196827 IAL196827 IKH196827 IUD196827 JDZ196827 JNV196827 JXR196827 KHN196827 KRJ196827 LBF196827 LLB196827 LUX196827 MET196827 MOP196827 MYL196827 NIH196827 NSD196827 OBZ196827 OLV196827 OVR196827 PFN196827 PPJ196827 PZF196827 QJB196827 QSX196827 RCT196827 RMP196827 RWL196827 SGH196827 SQD196827 SZZ196827 TJV196827 TTR196827 UDN196827 UNJ196827 UXF196827 VHB196827 VQX196827 WAT196827 WKP196827 WUL196827 HZ196834 RV196834 ABR196834 ALN196834 AVJ196834 BFF196834 BPB196834 BYX196834 CIT196834 CSP196834 DCL196834 DMH196834 DWD196834 EFZ196834 EPV196834 EZR196834 FJN196834 FTJ196834 GDF196834 GNB196834 GWX196834 HGT196834 HQP196834 IAL196834 IKH196834 IUD196834 JDZ196834 JNV196834 JXR196834 KHN196834 KRJ196834 LBF196834 LLB196834 LUX196834 MET196834 MOP196834 MYL196834 NIH196834 NSD196834 OBZ196834 OLV196834 OVR196834 PFN196834 PPJ196834 PZF196834 QJB196834 QSX196834 RCT196834 RMP196834 RWL196834 SGH196834 SQD196834 SZZ196834 TJV196834 TTR196834 UDN196834 UNJ196834 UXF196834 VHB196834 VQX196834 WAT196834 WKP196834 WUL196834 HZ196839 RV196839 ABR196839 ALN196839 AVJ196839 BFF196839 BPB196839 BYX196839 CIT196839 CSP196839 DCL196839 DMH196839 DWD196839 EFZ196839 EPV196839 EZR196839 FJN196839 FTJ196839 GDF196839 GNB196839 GWX196839 HGT196839 HQP196839 IAL196839 IKH196839 IUD196839 JDZ196839 JNV196839 JXR196839 KHN196839 KRJ196839 LBF196839 LLB196839 LUX196839 MET196839 MOP196839 MYL196839 NIH196839 NSD196839 OBZ196839 OLV196839 OVR196839 PFN196839 PPJ196839 PZF196839 QJB196839 QSX196839 RCT196839 RMP196839 RWL196839 SGH196839 SQD196839 SZZ196839 TJV196839 TTR196839 UDN196839 UNJ196839 UXF196839 VHB196839 VQX196839 WAT196839 WKP196839 WUL196839 HZ196909 RV196909 ABR196909 ALN196909 AVJ196909 BFF196909 BPB196909 BYX196909 CIT196909 CSP196909 DCL196909 DMH196909 DWD196909 EFZ196909 EPV196909 EZR196909 FJN196909 FTJ196909 GDF196909 GNB196909 GWX196909 HGT196909 HQP196909 IAL196909 IKH196909 IUD196909 JDZ196909 JNV196909 JXR196909 KHN196909 KRJ196909 LBF196909 LLB196909 LUX196909 MET196909 MOP196909 MYL196909 NIH196909 NSD196909 OBZ196909 OLV196909 OVR196909 PFN196909 PPJ196909 PZF196909 QJB196909 QSX196909 RCT196909 RMP196909 RWL196909 SGH196909 SQD196909 SZZ196909 TJV196909 TTR196909 UDN196909 UNJ196909 UXF196909 VHB196909 VQX196909 WAT196909 WKP196909 WUL196909 HZ262153 RV262153 ABR262153 ALN262153 AVJ262153 BFF262153 BPB262153 BYX262153 CIT262153 CSP262153 DCL262153 DMH262153 DWD262153 EFZ262153 EPV262153 EZR262153 FJN262153 FTJ262153 GDF262153 GNB262153 GWX262153 HGT262153 HQP262153 IAL262153 IKH262153 IUD262153 JDZ262153 JNV262153 JXR262153 KHN262153 KRJ262153 LBF262153 LLB262153 LUX262153 MET262153 MOP262153 MYL262153 NIH262153 NSD262153 OBZ262153 OLV262153 OVR262153 PFN262153 PPJ262153 PZF262153 QJB262153 QSX262153 RCT262153 RMP262153 RWL262153 SGH262153 SQD262153 SZZ262153 TJV262153 TTR262153 UDN262153 UNJ262153 UXF262153 VHB262153 VQX262153 WAT262153 WKP262153 WUL262153 HZ262166 RV262166 ABR262166 ALN262166 AVJ262166 BFF262166 BPB262166 BYX262166 CIT262166 CSP262166 DCL262166 DMH262166 DWD262166 EFZ262166 EPV262166 EZR262166 FJN262166 FTJ262166 GDF262166 GNB262166 GWX262166 HGT262166 HQP262166 IAL262166 IKH262166 IUD262166 JDZ262166 JNV262166 JXR262166 KHN262166 KRJ262166 LBF262166 LLB262166 LUX262166 MET262166 MOP262166 MYL262166 NIH262166 NSD262166 OBZ262166 OLV262166 OVR262166 PFN262166 PPJ262166 PZF262166 QJB262166 QSX262166 RCT262166 RMP262166 RWL262166 SGH262166 SQD262166 SZZ262166 TJV262166 TTR262166 UDN262166 UNJ262166 UXF262166 VHB262166 VQX262166 WAT262166 WKP262166 WUL262166 HZ262168 RV262168 ABR262168 ALN262168 AVJ262168 BFF262168 BPB262168 BYX262168 CIT262168 CSP262168 DCL262168 DMH262168 DWD262168 EFZ262168 EPV262168 EZR262168 FJN262168 FTJ262168 GDF262168 GNB262168 GWX262168 HGT262168 HQP262168 IAL262168 IKH262168 IUD262168 JDZ262168 JNV262168 JXR262168 KHN262168 KRJ262168 LBF262168 LLB262168 LUX262168 MET262168 MOP262168 MYL262168 NIH262168 NSD262168 OBZ262168 OLV262168 OVR262168 PFN262168 PPJ262168 PZF262168 QJB262168 QSX262168 RCT262168 RMP262168 RWL262168 SGH262168 SQD262168 SZZ262168 TJV262168 TTR262168 UDN262168 UNJ262168 UXF262168 VHB262168 VQX262168 WAT262168 WKP262168 WUL262168 HZ262173 RV262173 ABR262173 ALN262173 AVJ262173 BFF262173 BPB262173 BYX262173 CIT262173 CSP262173 DCL262173 DMH262173 DWD262173 EFZ262173 EPV262173 EZR262173 FJN262173 FTJ262173 GDF262173 GNB262173 GWX262173 HGT262173 HQP262173 IAL262173 IKH262173 IUD262173 JDZ262173 JNV262173 JXR262173 KHN262173 KRJ262173 LBF262173 LLB262173 LUX262173 MET262173 MOP262173 MYL262173 NIH262173 NSD262173 OBZ262173 OLV262173 OVR262173 PFN262173 PPJ262173 PZF262173 QJB262173 QSX262173 RCT262173 RMP262173 RWL262173 SGH262173 SQD262173 SZZ262173 TJV262173 TTR262173 UDN262173 UNJ262173 UXF262173 VHB262173 VQX262173 WAT262173 WKP262173 WUL262173 HZ262195 RV262195 ABR262195 ALN262195 AVJ262195 BFF262195 BPB262195 BYX262195 CIT262195 CSP262195 DCL262195 DMH262195 DWD262195 EFZ262195 EPV262195 EZR262195 FJN262195 FTJ262195 GDF262195 GNB262195 GWX262195 HGT262195 HQP262195 IAL262195 IKH262195 IUD262195 JDZ262195 JNV262195 JXR262195 KHN262195 KRJ262195 LBF262195 LLB262195 LUX262195 MET262195 MOP262195 MYL262195 NIH262195 NSD262195 OBZ262195 OLV262195 OVR262195 PFN262195 PPJ262195 PZF262195 QJB262195 QSX262195 RCT262195 RMP262195 RWL262195 SGH262195 SQD262195 SZZ262195 TJV262195 TTR262195 UDN262195 UNJ262195 UXF262195 VHB262195 VQX262195 WAT262195 WKP262195 WUL262195 HZ262216 RV262216 ABR262216 ALN262216 AVJ262216 BFF262216 BPB262216 BYX262216 CIT262216 CSP262216 DCL262216 DMH262216 DWD262216 EFZ262216 EPV262216 EZR262216 FJN262216 FTJ262216 GDF262216 GNB262216 GWX262216 HGT262216 HQP262216 IAL262216 IKH262216 IUD262216 JDZ262216 JNV262216 JXR262216 KHN262216 KRJ262216 LBF262216 LLB262216 LUX262216 MET262216 MOP262216 MYL262216 NIH262216 NSD262216 OBZ262216 OLV262216 OVR262216 PFN262216 PPJ262216 PZF262216 QJB262216 QSX262216 RCT262216 RMP262216 RWL262216 SGH262216 SQD262216 SZZ262216 TJV262216 TTR262216 UDN262216 UNJ262216 UXF262216 VHB262216 VQX262216 WAT262216 WKP262216 WUL262216 HZ262227 RV262227 ABR262227 ALN262227 AVJ262227 BFF262227 BPB262227 BYX262227 CIT262227 CSP262227 DCL262227 DMH262227 DWD262227 EFZ262227 EPV262227 EZR262227 FJN262227 FTJ262227 GDF262227 GNB262227 GWX262227 HGT262227 HQP262227 IAL262227 IKH262227 IUD262227 JDZ262227 JNV262227 JXR262227 KHN262227 KRJ262227 LBF262227 LLB262227 LUX262227 MET262227 MOP262227 MYL262227 NIH262227 NSD262227 OBZ262227 OLV262227 OVR262227 PFN262227 PPJ262227 PZF262227 QJB262227 QSX262227 RCT262227 RMP262227 RWL262227 SGH262227 SQD262227 SZZ262227 TJV262227 TTR262227 UDN262227 UNJ262227 UXF262227 VHB262227 VQX262227 WAT262227 WKP262227 WUL262227 HZ262261 RV262261 ABR262261 ALN262261 AVJ262261 BFF262261 BPB262261 BYX262261 CIT262261 CSP262261 DCL262261 DMH262261 DWD262261 EFZ262261 EPV262261 EZR262261 FJN262261 FTJ262261 GDF262261 GNB262261 GWX262261 HGT262261 HQP262261 IAL262261 IKH262261 IUD262261 JDZ262261 JNV262261 JXR262261 KHN262261 KRJ262261 LBF262261 LLB262261 LUX262261 MET262261 MOP262261 MYL262261 NIH262261 NSD262261 OBZ262261 OLV262261 OVR262261 PFN262261 PPJ262261 PZF262261 QJB262261 QSX262261 RCT262261 RMP262261 RWL262261 SGH262261 SQD262261 SZZ262261 TJV262261 TTR262261 UDN262261 UNJ262261 UXF262261 VHB262261 VQX262261 WAT262261 WKP262261 WUL262261 HZ262265 RV262265 ABR262265 ALN262265 AVJ262265 BFF262265 BPB262265 BYX262265 CIT262265 CSP262265 DCL262265 DMH262265 DWD262265 EFZ262265 EPV262265 EZR262265 FJN262265 FTJ262265 GDF262265 GNB262265 GWX262265 HGT262265 HQP262265 IAL262265 IKH262265 IUD262265 JDZ262265 JNV262265 JXR262265 KHN262265 KRJ262265 LBF262265 LLB262265 LUX262265 MET262265 MOP262265 MYL262265 NIH262265 NSD262265 OBZ262265 OLV262265 OVR262265 PFN262265 PPJ262265 PZF262265 QJB262265 QSX262265 RCT262265 RMP262265 RWL262265 SGH262265 SQD262265 SZZ262265 TJV262265 TTR262265 UDN262265 UNJ262265 UXF262265 VHB262265 VQX262265 WAT262265 WKP262265 WUL262265 HZ262270 RV262270 ABR262270 ALN262270 AVJ262270 BFF262270 BPB262270 BYX262270 CIT262270 CSP262270 DCL262270 DMH262270 DWD262270 EFZ262270 EPV262270 EZR262270 FJN262270 FTJ262270 GDF262270 GNB262270 GWX262270 HGT262270 HQP262270 IAL262270 IKH262270 IUD262270 JDZ262270 JNV262270 JXR262270 KHN262270 KRJ262270 LBF262270 LLB262270 LUX262270 MET262270 MOP262270 MYL262270 NIH262270 NSD262270 OBZ262270 OLV262270 OVR262270 PFN262270 PPJ262270 PZF262270 QJB262270 QSX262270 RCT262270 RMP262270 RWL262270 SGH262270 SQD262270 SZZ262270 TJV262270 TTR262270 UDN262270 UNJ262270 UXF262270 VHB262270 VQX262270 WAT262270 WKP262270 WUL262270 HZ262358 RV262358 ABR262358 ALN262358 AVJ262358 BFF262358 BPB262358 BYX262358 CIT262358 CSP262358 DCL262358 DMH262358 DWD262358 EFZ262358 EPV262358 EZR262358 FJN262358 FTJ262358 GDF262358 GNB262358 GWX262358 HGT262358 HQP262358 IAL262358 IKH262358 IUD262358 JDZ262358 JNV262358 JXR262358 KHN262358 KRJ262358 LBF262358 LLB262358 LUX262358 MET262358 MOP262358 MYL262358 NIH262358 NSD262358 OBZ262358 OLV262358 OVR262358 PFN262358 PPJ262358 PZF262358 QJB262358 QSX262358 RCT262358 RMP262358 RWL262358 SGH262358 SQD262358 SZZ262358 TJV262358 TTR262358 UDN262358 UNJ262358 UXF262358 VHB262358 VQX262358 WAT262358 WKP262358 WUL262358 HZ262363 RV262363 ABR262363 ALN262363 AVJ262363 BFF262363 BPB262363 BYX262363 CIT262363 CSP262363 DCL262363 DMH262363 DWD262363 EFZ262363 EPV262363 EZR262363 FJN262363 FTJ262363 GDF262363 GNB262363 GWX262363 HGT262363 HQP262363 IAL262363 IKH262363 IUD262363 JDZ262363 JNV262363 JXR262363 KHN262363 KRJ262363 LBF262363 LLB262363 LUX262363 MET262363 MOP262363 MYL262363 NIH262363 NSD262363 OBZ262363 OLV262363 OVR262363 PFN262363 PPJ262363 PZF262363 QJB262363 QSX262363 RCT262363 RMP262363 RWL262363 SGH262363 SQD262363 SZZ262363 TJV262363 TTR262363 UDN262363 UNJ262363 UXF262363 VHB262363 VQX262363 WAT262363 WKP262363 WUL262363 HZ262370 RV262370 ABR262370 ALN262370 AVJ262370 BFF262370 BPB262370 BYX262370 CIT262370 CSP262370 DCL262370 DMH262370 DWD262370 EFZ262370 EPV262370 EZR262370 FJN262370 FTJ262370 GDF262370 GNB262370 GWX262370 HGT262370 HQP262370 IAL262370 IKH262370 IUD262370 JDZ262370 JNV262370 JXR262370 KHN262370 KRJ262370 LBF262370 LLB262370 LUX262370 MET262370 MOP262370 MYL262370 NIH262370 NSD262370 OBZ262370 OLV262370 OVR262370 PFN262370 PPJ262370 PZF262370 QJB262370 QSX262370 RCT262370 RMP262370 RWL262370 SGH262370 SQD262370 SZZ262370 TJV262370 TTR262370 UDN262370 UNJ262370 UXF262370 VHB262370 VQX262370 WAT262370 WKP262370 WUL262370 HZ262375 RV262375 ABR262375 ALN262375 AVJ262375 BFF262375 BPB262375 BYX262375 CIT262375 CSP262375 DCL262375 DMH262375 DWD262375 EFZ262375 EPV262375 EZR262375 FJN262375 FTJ262375 GDF262375 GNB262375 GWX262375 HGT262375 HQP262375 IAL262375 IKH262375 IUD262375 JDZ262375 JNV262375 JXR262375 KHN262375 KRJ262375 LBF262375 LLB262375 LUX262375 MET262375 MOP262375 MYL262375 NIH262375 NSD262375 OBZ262375 OLV262375 OVR262375 PFN262375 PPJ262375 PZF262375 QJB262375 QSX262375 RCT262375 RMP262375 RWL262375 SGH262375 SQD262375 SZZ262375 TJV262375 TTR262375 UDN262375 UNJ262375 UXF262375 VHB262375 VQX262375 WAT262375 WKP262375 WUL262375 HZ262445 RV262445 ABR262445 ALN262445 AVJ262445 BFF262445 BPB262445 BYX262445 CIT262445 CSP262445 DCL262445 DMH262445 DWD262445 EFZ262445 EPV262445 EZR262445 FJN262445 FTJ262445 GDF262445 GNB262445 GWX262445 HGT262445 HQP262445 IAL262445 IKH262445 IUD262445 JDZ262445 JNV262445 JXR262445 KHN262445 KRJ262445 LBF262445 LLB262445 LUX262445 MET262445 MOP262445 MYL262445 NIH262445 NSD262445 OBZ262445 OLV262445 OVR262445 PFN262445 PPJ262445 PZF262445 QJB262445 QSX262445 RCT262445 RMP262445 RWL262445 SGH262445 SQD262445 SZZ262445 TJV262445 TTR262445 UDN262445 UNJ262445 UXF262445 VHB262445 VQX262445 WAT262445 WKP262445 WUL262445 HZ327689 RV327689 ABR327689 ALN327689 AVJ327689 BFF327689 BPB327689 BYX327689 CIT327689 CSP327689 DCL327689 DMH327689 DWD327689 EFZ327689 EPV327689 EZR327689 FJN327689 FTJ327689 GDF327689 GNB327689 GWX327689 HGT327689 HQP327689 IAL327689 IKH327689 IUD327689 JDZ327689 JNV327689 JXR327689 KHN327689 KRJ327689 LBF327689 LLB327689 LUX327689 MET327689 MOP327689 MYL327689 NIH327689 NSD327689 OBZ327689 OLV327689 OVR327689 PFN327689 PPJ327689 PZF327689 QJB327689 QSX327689 RCT327689 RMP327689 RWL327689 SGH327689 SQD327689 SZZ327689 TJV327689 TTR327689 UDN327689 UNJ327689 UXF327689 VHB327689 VQX327689 WAT327689 WKP327689 WUL327689 HZ327702 RV327702 ABR327702 ALN327702 AVJ327702 BFF327702 BPB327702 BYX327702 CIT327702 CSP327702 DCL327702 DMH327702 DWD327702 EFZ327702 EPV327702 EZR327702 FJN327702 FTJ327702 GDF327702 GNB327702 GWX327702 HGT327702 HQP327702 IAL327702 IKH327702 IUD327702 JDZ327702 JNV327702 JXR327702 KHN327702 KRJ327702 LBF327702 LLB327702 LUX327702 MET327702 MOP327702 MYL327702 NIH327702 NSD327702 OBZ327702 OLV327702 OVR327702 PFN327702 PPJ327702 PZF327702 QJB327702 QSX327702 RCT327702 RMP327702 RWL327702 SGH327702 SQD327702 SZZ327702 TJV327702 TTR327702 UDN327702 UNJ327702 UXF327702 VHB327702 VQX327702 WAT327702 WKP327702 WUL327702 HZ327704 RV327704 ABR327704 ALN327704 AVJ327704 BFF327704 BPB327704 BYX327704 CIT327704 CSP327704 DCL327704 DMH327704 DWD327704 EFZ327704 EPV327704 EZR327704 FJN327704 FTJ327704 GDF327704 GNB327704 GWX327704 HGT327704 HQP327704 IAL327704 IKH327704 IUD327704 JDZ327704 JNV327704 JXR327704 KHN327704 KRJ327704 LBF327704 LLB327704 LUX327704 MET327704 MOP327704 MYL327704 NIH327704 NSD327704 OBZ327704 OLV327704 OVR327704 PFN327704 PPJ327704 PZF327704 QJB327704 QSX327704 RCT327704 RMP327704 RWL327704 SGH327704 SQD327704 SZZ327704 TJV327704 TTR327704 UDN327704 UNJ327704 UXF327704 VHB327704 VQX327704 WAT327704 WKP327704 WUL327704 HZ327709 RV327709 ABR327709 ALN327709 AVJ327709 BFF327709 BPB327709 BYX327709 CIT327709 CSP327709 DCL327709 DMH327709 DWD327709 EFZ327709 EPV327709 EZR327709 FJN327709 FTJ327709 GDF327709 GNB327709 GWX327709 HGT327709 HQP327709 IAL327709 IKH327709 IUD327709 JDZ327709 JNV327709 JXR327709 KHN327709 KRJ327709 LBF327709 LLB327709 LUX327709 MET327709 MOP327709 MYL327709 NIH327709 NSD327709 OBZ327709 OLV327709 OVR327709 PFN327709 PPJ327709 PZF327709 QJB327709 QSX327709 RCT327709 RMP327709 RWL327709 SGH327709 SQD327709 SZZ327709 TJV327709 TTR327709 UDN327709 UNJ327709 UXF327709 VHB327709 VQX327709 WAT327709 WKP327709 WUL327709 HZ327731 RV327731 ABR327731 ALN327731 AVJ327731 BFF327731 BPB327731 BYX327731 CIT327731 CSP327731 DCL327731 DMH327731 DWD327731 EFZ327731 EPV327731 EZR327731 FJN327731 FTJ327731 GDF327731 GNB327731 GWX327731 HGT327731 HQP327731 IAL327731 IKH327731 IUD327731 JDZ327731 JNV327731 JXR327731 KHN327731 KRJ327731 LBF327731 LLB327731 LUX327731 MET327731 MOP327731 MYL327731 NIH327731 NSD327731 OBZ327731 OLV327731 OVR327731 PFN327731 PPJ327731 PZF327731 QJB327731 QSX327731 RCT327731 RMP327731 RWL327731 SGH327731 SQD327731 SZZ327731 TJV327731 TTR327731 UDN327731 UNJ327731 UXF327731 VHB327731 VQX327731 WAT327731 WKP327731 WUL327731 HZ327752 RV327752 ABR327752 ALN327752 AVJ327752 BFF327752 BPB327752 BYX327752 CIT327752 CSP327752 DCL327752 DMH327752 DWD327752 EFZ327752 EPV327752 EZR327752 FJN327752 FTJ327752 GDF327752 GNB327752 GWX327752 HGT327752 HQP327752 IAL327752 IKH327752 IUD327752 JDZ327752 JNV327752 JXR327752 KHN327752 KRJ327752 LBF327752 LLB327752 LUX327752 MET327752 MOP327752 MYL327752 NIH327752 NSD327752 OBZ327752 OLV327752 OVR327752 PFN327752 PPJ327752 PZF327752 QJB327752 QSX327752 RCT327752 RMP327752 RWL327752 SGH327752 SQD327752 SZZ327752 TJV327752 TTR327752 UDN327752 UNJ327752 UXF327752 VHB327752 VQX327752 WAT327752 WKP327752 WUL327752 HZ327763 RV327763 ABR327763 ALN327763 AVJ327763 BFF327763 BPB327763 BYX327763 CIT327763 CSP327763 DCL327763 DMH327763 DWD327763 EFZ327763 EPV327763 EZR327763 FJN327763 FTJ327763 GDF327763 GNB327763 GWX327763 HGT327763 HQP327763 IAL327763 IKH327763 IUD327763 JDZ327763 JNV327763 JXR327763 KHN327763 KRJ327763 LBF327763 LLB327763 LUX327763 MET327763 MOP327763 MYL327763 NIH327763 NSD327763 OBZ327763 OLV327763 OVR327763 PFN327763 PPJ327763 PZF327763 QJB327763 QSX327763 RCT327763 RMP327763 RWL327763 SGH327763 SQD327763 SZZ327763 TJV327763 TTR327763 UDN327763 UNJ327763 UXF327763 VHB327763 VQX327763 WAT327763 WKP327763 WUL327763 HZ327797 RV327797 ABR327797 ALN327797 AVJ327797 BFF327797 BPB327797 BYX327797 CIT327797 CSP327797 DCL327797 DMH327797 DWD327797 EFZ327797 EPV327797 EZR327797 FJN327797 FTJ327797 GDF327797 GNB327797 GWX327797 HGT327797 HQP327797 IAL327797 IKH327797 IUD327797 JDZ327797 JNV327797 JXR327797 KHN327797 KRJ327797 LBF327797 LLB327797 LUX327797 MET327797 MOP327797 MYL327797 NIH327797 NSD327797 OBZ327797 OLV327797 OVR327797 PFN327797 PPJ327797 PZF327797 QJB327797 QSX327797 RCT327797 RMP327797 RWL327797 SGH327797 SQD327797 SZZ327797 TJV327797 TTR327797 UDN327797 UNJ327797 UXF327797 VHB327797 VQX327797 WAT327797 WKP327797 WUL327797 HZ327801 RV327801 ABR327801 ALN327801 AVJ327801 BFF327801 BPB327801 BYX327801 CIT327801 CSP327801 DCL327801 DMH327801 DWD327801 EFZ327801 EPV327801 EZR327801 FJN327801 FTJ327801 GDF327801 GNB327801 GWX327801 HGT327801 HQP327801 IAL327801 IKH327801 IUD327801 JDZ327801 JNV327801 JXR327801 KHN327801 KRJ327801 LBF327801 LLB327801 LUX327801 MET327801 MOP327801 MYL327801 NIH327801 NSD327801 OBZ327801 OLV327801 OVR327801 PFN327801 PPJ327801 PZF327801 QJB327801 QSX327801 RCT327801 RMP327801 RWL327801 SGH327801 SQD327801 SZZ327801 TJV327801 TTR327801 UDN327801 UNJ327801 UXF327801 VHB327801 VQX327801 WAT327801 WKP327801 WUL327801 HZ327806 RV327806 ABR327806 ALN327806 AVJ327806 BFF327806 BPB327806 BYX327806 CIT327806 CSP327806 DCL327806 DMH327806 DWD327806 EFZ327806 EPV327806 EZR327806 FJN327806 FTJ327806 GDF327806 GNB327806 GWX327806 HGT327806 HQP327806 IAL327806 IKH327806 IUD327806 JDZ327806 JNV327806 JXR327806 KHN327806 KRJ327806 LBF327806 LLB327806 LUX327806 MET327806 MOP327806 MYL327806 NIH327806 NSD327806 OBZ327806 OLV327806 OVR327806 PFN327806 PPJ327806 PZF327806 QJB327806 QSX327806 RCT327806 RMP327806 RWL327806 SGH327806 SQD327806 SZZ327806 TJV327806 TTR327806 UDN327806 UNJ327806 UXF327806 VHB327806 VQX327806 WAT327806 WKP327806 WUL327806 HZ327894 RV327894 ABR327894 ALN327894 AVJ327894 BFF327894 BPB327894 BYX327894 CIT327894 CSP327894 DCL327894 DMH327894 DWD327894 EFZ327894 EPV327894 EZR327894 FJN327894 FTJ327894 GDF327894 GNB327894 GWX327894 HGT327894 HQP327894 IAL327894 IKH327894 IUD327894 JDZ327894 JNV327894 JXR327894 KHN327894 KRJ327894 LBF327894 LLB327894 LUX327894 MET327894 MOP327894 MYL327894 NIH327894 NSD327894 OBZ327894 OLV327894 OVR327894 PFN327894 PPJ327894 PZF327894 QJB327894 QSX327894 RCT327894 RMP327894 RWL327894 SGH327894 SQD327894 SZZ327894 TJV327894 TTR327894 UDN327894 UNJ327894 UXF327894 VHB327894 VQX327894 WAT327894 WKP327894 WUL327894 HZ327899 RV327899 ABR327899 ALN327899 AVJ327899 BFF327899 BPB327899 BYX327899 CIT327899 CSP327899 DCL327899 DMH327899 DWD327899 EFZ327899 EPV327899 EZR327899 FJN327899 FTJ327899 GDF327899 GNB327899 GWX327899 HGT327899 HQP327899 IAL327899 IKH327899 IUD327899 JDZ327899 JNV327899 JXR327899 KHN327899 KRJ327899 LBF327899 LLB327899 LUX327899 MET327899 MOP327899 MYL327899 NIH327899 NSD327899 OBZ327899 OLV327899 OVR327899 PFN327899 PPJ327899 PZF327899 QJB327899 QSX327899 RCT327899 RMP327899 RWL327899 SGH327899 SQD327899 SZZ327899 TJV327899 TTR327899 UDN327899 UNJ327899 UXF327899 VHB327899 VQX327899 WAT327899 WKP327899 WUL327899 HZ327906 RV327906 ABR327906 ALN327906 AVJ327906 BFF327906 BPB327906 BYX327906 CIT327906 CSP327906 DCL327906 DMH327906 DWD327906 EFZ327906 EPV327906 EZR327906 FJN327906 FTJ327906 GDF327906 GNB327906 GWX327906 HGT327906 HQP327906 IAL327906 IKH327906 IUD327906 JDZ327906 JNV327906 JXR327906 KHN327906 KRJ327906 LBF327906 LLB327906 LUX327906 MET327906 MOP327906 MYL327906 NIH327906 NSD327906 OBZ327906 OLV327906 OVR327906 PFN327906 PPJ327906 PZF327906 QJB327906 QSX327906 RCT327906 RMP327906 RWL327906 SGH327906 SQD327906 SZZ327906 TJV327906 TTR327906 UDN327906 UNJ327906 UXF327906 VHB327906 VQX327906 WAT327906 WKP327906 WUL327906 HZ327911 RV327911 ABR327911 ALN327911 AVJ327911 BFF327911 BPB327911 BYX327911 CIT327911 CSP327911 DCL327911 DMH327911 DWD327911 EFZ327911 EPV327911 EZR327911 FJN327911 FTJ327911 GDF327911 GNB327911 GWX327911 HGT327911 HQP327911 IAL327911 IKH327911 IUD327911 JDZ327911 JNV327911 JXR327911 KHN327911 KRJ327911 LBF327911 LLB327911 LUX327911 MET327911 MOP327911 MYL327911 NIH327911 NSD327911 OBZ327911 OLV327911 OVR327911 PFN327911 PPJ327911 PZF327911 QJB327911 QSX327911 RCT327911 RMP327911 RWL327911 SGH327911 SQD327911 SZZ327911 TJV327911 TTR327911 UDN327911 UNJ327911 UXF327911 VHB327911 VQX327911 WAT327911 WKP327911 WUL327911 HZ327981 RV327981 ABR327981 ALN327981 AVJ327981 BFF327981 BPB327981 BYX327981 CIT327981 CSP327981 DCL327981 DMH327981 DWD327981 EFZ327981 EPV327981 EZR327981 FJN327981 FTJ327981 GDF327981 GNB327981 GWX327981 HGT327981 HQP327981 IAL327981 IKH327981 IUD327981 JDZ327981 JNV327981 JXR327981 KHN327981 KRJ327981 LBF327981 LLB327981 LUX327981 MET327981 MOP327981 MYL327981 NIH327981 NSD327981 OBZ327981 OLV327981 OVR327981 PFN327981 PPJ327981 PZF327981 QJB327981 QSX327981 RCT327981 RMP327981 RWL327981 SGH327981 SQD327981 SZZ327981 TJV327981 TTR327981 UDN327981 UNJ327981 UXF327981 VHB327981 VQX327981 WAT327981 WKP327981 WUL327981 HZ393225 RV393225 ABR393225 ALN393225 AVJ393225 BFF393225 BPB393225 BYX393225 CIT393225 CSP393225 DCL393225 DMH393225 DWD393225 EFZ393225 EPV393225 EZR393225 FJN393225 FTJ393225 GDF393225 GNB393225 GWX393225 HGT393225 HQP393225 IAL393225 IKH393225 IUD393225 JDZ393225 JNV393225 JXR393225 KHN393225 KRJ393225 LBF393225 LLB393225 LUX393225 MET393225 MOP393225 MYL393225 NIH393225 NSD393225 OBZ393225 OLV393225 OVR393225 PFN393225 PPJ393225 PZF393225 QJB393225 QSX393225 RCT393225 RMP393225 RWL393225 SGH393225 SQD393225 SZZ393225 TJV393225 TTR393225 UDN393225 UNJ393225 UXF393225 VHB393225 VQX393225 WAT393225 WKP393225 WUL393225 HZ393238 RV393238 ABR393238 ALN393238 AVJ393238 BFF393238 BPB393238 BYX393238 CIT393238 CSP393238 DCL393238 DMH393238 DWD393238 EFZ393238 EPV393238 EZR393238 FJN393238 FTJ393238 GDF393238 GNB393238 GWX393238 HGT393238 HQP393238 IAL393238 IKH393238 IUD393238 JDZ393238 JNV393238 JXR393238 KHN393238 KRJ393238 LBF393238 LLB393238 LUX393238 MET393238 MOP393238 MYL393238 NIH393238 NSD393238 OBZ393238 OLV393238 OVR393238 PFN393238 PPJ393238 PZF393238 QJB393238 QSX393238 RCT393238 RMP393238 RWL393238 SGH393238 SQD393238 SZZ393238 TJV393238 TTR393238 UDN393238 UNJ393238 UXF393238 VHB393238 VQX393238 WAT393238 WKP393238 WUL393238 HZ393240 RV393240 ABR393240 ALN393240 AVJ393240 BFF393240 BPB393240 BYX393240 CIT393240 CSP393240 DCL393240 DMH393240 DWD393240 EFZ393240 EPV393240 EZR393240 FJN393240 FTJ393240 GDF393240 GNB393240 GWX393240 HGT393240 HQP393240 IAL393240 IKH393240 IUD393240 JDZ393240 JNV393240 JXR393240 KHN393240 KRJ393240 LBF393240 LLB393240 LUX393240 MET393240 MOP393240 MYL393240 NIH393240 NSD393240 OBZ393240 OLV393240 OVR393240 PFN393240 PPJ393240 PZF393240 QJB393240 QSX393240 RCT393240 RMP393240 RWL393240 SGH393240 SQD393240 SZZ393240 TJV393240 TTR393240 UDN393240 UNJ393240 UXF393240 VHB393240 VQX393240 WAT393240 WKP393240 WUL393240 HZ393245 RV393245 ABR393245 ALN393245 AVJ393245 BFF393245 BPB393245 BYX393245 CIT393245 CSP393245 DCL393245 DMH393245 DWD393245 EFZ393245 EPV393245 EZR393245 FJN393245 FTJ393245 GDF393245 GNB393245 GWX393245 HGT393245 HQP393245 IAL393245 IKH393245 IUD393245 JDZ393245 JNV393245 JXR393245 KHN393245 KRJ393245 LBF393245 LLB393245 LUX393245 MET393245 MOP393245 MYL393245 NIH393245 NSD393245 OBZ393245 OLV393245 OVR393245 PFN393245 PPJ393245 PZF393245 QJB393245 QSX393245 RCT393245 RMP393245 RWL393245 SGH393245 SQD393245 SZZ393245 TJV393245 TTR393245 UDN393245 UNJ393245 UXF393245 VHB393245 VQX393245 WAT393245 WKP393245 WUL393245 HZ393267 RV393267 ABR393267 ALN393267 AVJ393267 BFF393267 BPB393267 BYX393267 CIT393267 CSP393267 DCL393267 DMH393267 DWD393267 EFZ393267 EPV393267 EZR393267 FJN393267 FTJ393267 GDF393267 GNB393267 GWX393267 HGT393267 HQP393267 IAL393267 IKH393267 IUD393267 JDZ393267 JNV393267 JXR393267 KHN393267 KRJ393267 LBF393267 LLB393267 LUX393267 MET393267 MOP393267 MYL393267 NIH393267 NSD393267 OBZ393267 OLV393267 OVR393267 PFN393267 PPJ393267 PZF393267 QJB393267 QSX393267 RCT393267 RMP393267 RWL393267 SGH393267 SQD393267 SZZ393267 TJV393267 TTR393267 UDN393267 UNJ393267 UXF393267 VHB393267 VQX393267 WAT393267 WKP393267 WUL393267 HZ393288 RV393288 ABR393288 ALN393288 AVJ393288 BFF393288 BPB393288 BYX393288 CIT393288 CSP393288 DCL393288 DMH393288 DWD393288 EFZ393288 EPV393288 EZR393288 FJN393288 FTJ393288 GDF393288 GNB393288 GWX393288 HGT393288 HQP393288 IAL393288 IKH393288 IUD393288 JDZ393288 JNV393288 JXR393288 KHN393288 KRJ393288 LBF393288 LLB393288 LUX393288 MET393288 MOP393288 MYL393288 NIH393288 NSD393288 OBZ393288 OLV393288 OVR393288 PFN393288 PPJ393288 PZF393288 QJB393288 QSX393288 RCT393288 RMP393288 RWL393288 SGH393288 SQD393288 SZZ393288 TJV393288 TTR393288 UDN393288 UNJ393288 UXF393288 VHB393288 VQX393288 WAT393288 WKP393288 WUL393288 HZ393299 RV393299 ABR393299 ALN393299 AVJ393299 BFF393299 BPB393299 BYX393299 CIT393299 CSP393299 DCL393299 DMH393299 DWD393299 EFZ393299 EPV393299 EZR393299 FJN393299 FTJ393299 GDF393299 GNB393299 GWX393299 HGT393299 HQP393299 IAL393299 IKH393299 IUD393299 JDZ393299 JNV393299 JXR393299 KHN393299 KRJ393299 LBF393299 LLB393299 LUX393299 MET393299 MOP393299 MYL393299 NIH393299 NSD393299 OBZ393299 OLV393299 OVR393299 PFN393299 PPJ393299 PZF393299 QJB393299 QSX393299 RCT393299 RMP393299 RWL393299 SGH393299 SQD393299 SZZ393299 TJV393299 TTR393299 UDN393299 UNJ393299 UXF393299 VHB393299 VQX393299 WAT393299 WKP393299 WUL393299 HZ393333 RV393333 ABR393333 ALN393333 AVJ393333 BFF393333 BPB393333 BYX393333 CIT393333 CSP393333 DCL393333 DMH393333 DWD393333 EFZ393333 EPV393333 EZR393333 FJN393333 FTJ393333 GDF393333 GNB393333 GWX393333 HGT393333 HQP393333 IAL393333 IKH393333 IUD393333 JDZ393333 JNV393333 JXR393333 KHN393333 KRJ393333 LBF393333 LLB393333 LUX393333 MET393333 MOP393333 MYL393333 NIH393333 NSD393333 OBZ393333 OLV393333 OVR393333 PFN393333 PPJ393333 PZF393333 QJB393333 QSX393333 RCT393333 RMP393333 RWL393333 SGH393333 SQD393333 SZZ393333 TJV393333 TTR393333 UDN393333 UNJ393333 UXF393333 VHB393333 VQX393333 WAT393333 WKP393333 WUL393333 HZ393337 RV393337 ABR393337 ALN393337 AVJ393337 BFF393337 BPB393337 BYX393337 CIT393337 CSP393337 DCL393337 DMH393337 DWD393337 EFZ393337 EPV393337 EZR393337 FJN393337 FTJ393337 GDF393337 GNB393337 GWX393337 HGT393337 HQP393337 IAL393337 IKH393337 IUD393337 JDZ393337 JNV393337 JXR393337 KHN393337 KRJ393337 LBF393337 LLB393337 LUX393337 MET393337 MOP393337 MYL393337 NIH393337 NSD393337 OBZ393337 OLV393337 OVR393337 PFN393337 PPJ393337 PZF393337 QJB393337 QSX393337 RCT393337 RMP393337 RWL393337 SGH393337 SQD393337 SZZ393337 TJV393337 TTR393337 UDN393337 UNJ393337 UXF393337 VHB393337 VQX393337 WAT393337 WKP393337 WUL393337 HZ393342 RV393342 ABR393342 ALN393342 AVJ393342 BFF393342 BPB393342 BYX393342 CIT393342 CSP393342 DCL393342 DMH393342 DWD393342 EFZ393342 EPV393342 EZR393342 FJN393342 FTJ393342 GDF393342 GNB393342 GWX393342 HGT393342 HQP393342 IAL393342 IKH393342 IUD393342 JDZ393342 JNV393342 JXR393342 KHN393342 KRJ393342 LBF393342 LLB393342 LUX393342 MET393342 MOP393342 MYL393342 NIH393342 NSD393342 OBZ393342 OLV393342 OVR393342 PFN393342 PPJ393342 PZF393342 QJB393342 QSX393342 RCT393342 RMP393342 RWL393342 SGH393342 SQD393342 SZZ393342 TJV393342 TTR393342 UDN393342 UNJ393342 UXF393342 VHB393342 VQX393342 WAT393342 WKP393342 WUL393342 HZ393430 RV393430 ABR393430 ALN393430 AVJ393430 BFF393430 BPB393430 BYX393430 CIT393430 CSP393430 DCL393430 DMH393430 DWD393430 EFZ393430 EPV393430 EZR393430 FJN393430 FTJ393430 GDF393430 GNB393430 GWX393430 HGT393430 HQP393430 IAL393430 IKH393430 IUD393430 JDZ393430 JNV393430 JXR393430 KHN393430 KRJ393430 LBF393430 LLB393430 LUX393430 MET393430 MOP393430 MYL393430 NIH393430 NSD393430 OBZ393430 OLV393430 OVR393430 PFN393430 PPJ393430 PZF393430 QJB393430 QSX393430 RCT393430 RMP393430 RWL393430 SGH393430 SQD393430 SZZ393430 TJV393430 TTR393430 UDN393430 UNJ393430 UXF393430 VHB393430 VQX393430 WAT393430 WKP393430 WUL393430 HZ393435 RV393435 ABR393435 ALN393435 AVJ393435 BFF393435 BPB393435 BYX393435 CIT393435 CSP393435 DCL393435 DMH393435 DWD393435 EFZ393435 EPV393435 EZR393435 FJN393435 FTJ393435 GDF393435 GNB393435 GWX393435 HGT393435 HQP393435 IAL393435 IKH393435 IUD393435 JDZ393435 JNV393435 JXR393435 KHN393435 KRJ393435 LBF393435 LLB393435 LUX393435 MET393435 MOP393435 MYL393435 NIH393435 NSD393435 OBZ393435 OLV393435 OVR393435 PFN393435 PPJ393435 PZF393435 QJB393435 QSX393435 RCT393435 RMP393435 RWL393435 SGH393435 SQD393435 SZZ393435 TJV393435 TTR393435 UDN393435 UNJ393435 UXF393435 VHB393435 VQX393435 WAT393435 WKP393435 WUL393435 HZ393442 RV393442 ABR393442 ALN393442 AVJ393442 BFF393442 BPB393442 BYX393442 CIT393442 CSP393442 DCL393442 DMH393442 DWD393442 EFZ393442 EPV393442 EZR393442 FJN393442 FTJ393442 GDF393442 GNB393442 GWX393442 HGT393442 HQP393442 IAL393442 IKH393442 IUD393442 JDZ393442 JNV393442 JXR393442 KHN393442 KRJ393442 LBF393442 LLB393442 LUX393442 MET393442 MOP393442 MYL393442 NIH393442 NSD393442 OBZ393442 OLV393442 OVR393442 PFN393442 PPJ393442 PZF393442 QJB393442 QSX393442 RCT393442 RMP393442 RWL393442 SGH393442 SQD393442 SZZ393442 TJV393442 TTR393442 UDN393442 UNJ393442 UXF393442 VHB393442 VQX393442 WAT393442 WKP393442 WUL393442 HZ393447 RV393447 ABR393447 ALN393447 AVJ393447 BFF393447 BPB393447 BYX393447 CIT393447 CSP393447 DCL393447 DMH393447 DWD393447 EFZ393447 EPV393447 EZR393447 FJN393447 FTJ393447 GDF393447 GNB393447 GWX393447 HGT393447 HQP393447 IAL393447 IKH393447 IUD393447 JDZ393447 JNV393447 JXR393447 KHN393447 KRJ393447 LBF393447 LLB393447 LUX393447 MET393447 MOP393447 MYL393447 NIH393447 NSD393447 OBZ393447 OLV393447 OVR393447 PFN393447 PPJ393447 PZF393447 QJB393447 QSX393447 RCT393447 RMP393447 RWL393447 SGH393447 SQD393447 SZZ393447 TJV393447 TTR393447 UDN393447 UNJ393447 UXF393447 VHB393447 VQX393447 WAT393447 WKP393447 WUL393447 HZ393517 RV393517 ABR393517 ALN393517 AVJ393517 BFF393517 BPB393517 BYX393517 CIT393517 CSP393517 DCL393517 DMH393517 DWD393517 EFZ393517 EPV393517 EZR393517 FJN393517 FTJ393517 GDF393517 GNB393517 GWX393517 HGT393517 HQP393517 IAL393517 IKH393517 IUD393517 JDZ393517 JNV393517 JXR393517 KHN393517 KRJ393517 LBF393517 LLB393517 LUX393517 MET393517 MOP393517 MYL393517 NIH393517 NSD393517 OBZ393517 OLV393517 OVR393517 PFN393517 PPJ393517 PZF393517 QJB393517 QSX393517 RCT393517 RMP393517 RWL393517 SGH393517 SQD393517 SZZ393517 TJV393517 TTR393517 UDN393517 UNJ393517 UXF393517 VHB393517 VQX393517 WAT393517 WKP393517 WUL393517 HZ458761 RV458761 ABR458761 ALN458761 AVJ458761 BFF458761 BPB458761 BYX458761 CIT458761 CSP458761 DCL458761 DMH458761 DWD458761 EFZ458761 EPV458761 EZR458761 FJN458761 FTJ458761 GDF458761 GNB458761 GWX458761 HGT458761 HQP458761 IAL458761 IKH458761 IUD458761 JDZ458761 JNV458761 JXR458761 KHN458761 KRJ458761 LBF458761 LLB458761 LUX458761 MET458761 MOP458761 MYL458761 NIH458761 NSD458761 OBZ458761 OLV458761 OVR458761 PFN458761 PPJ458761 PZF458761 QJB458761 QSX458761 RCT458761 RMP458761 RWL458761 SGH458761 SQD458761 SZZ458761 TJV458761 TTR458761 UDN458761 UNJ458761 UXF458761 VHB458761 VQX458761 WAT458761 WKP458761 WUL458761 HZ458774 RV458774 ABR458774 ALN458774 AVJ458774 BFF458774 BPB458774 BYX458774 CIT458774 CSP458774 DCL458774 DMH458774 DWD458774 EFZ458774 EPV458774 EZR458774 FJN458774 FTJ458774 GDF458774 GNB458774 GWX458774 HGT458774 HQP458774 IAL458774 IKH458774 IUD458774 JDZ458774 JNV458774 JXR458774 KHN458774 KRJ458774 LBF458774 LLB458774 LUX458774 MET458774 MOP458774 MYL458774 NIH458774 NSD458774 OBZ458774 OLV458774 OVR458774 PFN458774 PPJ458774 PZF458774 QJB458774 QSX458774 RCT458774 RMP458774 RWL458774 SGH458774 SQD458774 SZZ458774 TJV458774 TTR458774 UDN458774 UNJ458774 UXF458774 VHB458774 VQX458774 WAT458774 WKP458774 WUL458774 HZ458776 RV458776 ABR458776 ALN458776 AVJ458776 BFF458776 BPB458776 BYX458776 CIT458776 CSP458776 DCL458776 DMH458776 DWD458776 EFZ458776 EPV458776 EZR458776 FJN458776 FTJ458776 GDF458776 GNB458776 GWX458776 HGT458776 HQP458776 IAL458776 IKH458776 IUD458776 JDZ458776 JNV458776 JXR458776 KHN458776 KRJ458776 LBF458776 LLB458776 LUX458776 MET458776 MOP458776 MYL458776 NIH458776 NSD458776 OBZ458776 OLV458776 OVR458776 PFN458776 PPJ458776 PZF458776 QJB458776 QSX458776 RCT458776 RMP458776 RWL458776 SGH458776 SQD458776 SZZ458776 TJV458776 TTR458776 UDN458776 UNJ458776 UXF458776 VHB458776 VQX458776 WAT458776 WKP458776 WUL458776 HZ458781 RV458781 ABR458781 ALN458781 AVJ458781 BFF458781 BPB458781 BYX458781 CIT458781 CSP458781 DCL458781 DMH458781 DWD458781 EFZ458781 EPV458781 EZR458781 FJN458781 FTJ458781 GDF458781 GNB458781 GWX458781 HGT458781 HQP458781 IAL458781 IKH458781 IUD458781 JDZ458781 JNV458781 JXR458781 KHN458781 KRJ458781 LBF458781 LLB458781 LUX458781 MET458781 MOP458781 MYL458781 NIH458781 NSD458781 OBZ458781 OLV458781 OVR458781 PFN458781 PPJ458781 PZF458781 QJB458781 QSX458781 RCT458781 RMP458781 RWL458781 SGH458781 SQD458781 SZZ458781 TJV458781 TTR458781 UDN458781 UNJ458781 UXF458781 VHB458781 VQX458781 WAT458781 WKP458781 WUL458781 HZ458803 RV458803 ABR458803 ALN458803 AVJ458803 BFF458803 BPB458803 BYX458803 CIT458803 CSP458803 DCL458803 DMH458803 DWD458803 EFZ458803 EPV458803 EZR458803 FJN458803 FTJ458803 GDF458803 GNB458803 GWX458803 HGT458803 HQP458803 IAL458803 IKH458803 IUD458803 JDZ458803 JNV458803 JXR458803 KHN458803 KRJ458803 LBF458803 LLB458803 LUX458803 MET458803 MOP458803 MYL458803 NIH458803 NSD458803 OBZ458803 OLV458803 OVR458803 PFN458803 PPJ458803 PZF458803 QJB458803 QSX458803 RCT458803 RMP458803 RWL458803 SGH458803 SQD458803 SZZ458803 TJV458803 TTR458803 UDN458803 UNJ458803 UXF458803 VHB458803 VQX458803 WAT458803 WKP458803 WUL458803 HZ458824 RV458824 ABR458824 ALN458824 AVJ458824 BFF458824 BPB458824 BYX458824 CIT458824 CSP458824 DCL458824 DMH458824 DWD458824 EFZ458824 EPV458824 EZR458824 FJN458824 FTJ458824 GDF458824 GNB458824 GWX458824 HGT458824 HQP458824 IAL458824 IKH458824 IUD458824 JDZ458824 JNV458824 JXR458824 KHN458824 KRJ458824 LBF458824 LLB458824 LUX458824 MET458824 MOP458824 MYL458824 NIH458824 NSD458824 OBZ458824 OLV458824 OVR458824 PFN458824 PPJ458824 PZF458824 QJB458824 QSX458824 RCT458824 RMP458824 RWL458824 SGH458824 SQD458824 SZZ458824 TJV458824 TTR458824 UDN458824 UNJ458824 UXF458824 VHB458824 VQX458824 WAT458824 WKP458824 WUL458824 HZ458835 RV458835 ABR458835 ALN458835 AVJ458835 BFF458835 BPB458835 BYX458835 CIT458835 CSP458835 DCL458835 DMH458835 DWD458835 EFZ458835 EPV458835 EZR458835 FJN458835 FTJ458835 GDF458835 GNB458835 GWX458835 HGT458835 HQP458835 IAL458835 IKH458835 IUD458835 JDZ458835 JNV458835 JXR458835 KHN458835 KRJ458835 LBF458835 LLB458835 LUX458835 MET458835 MOP458835 MYL458835 NIH458835 NSD458835 OBZ458835 OLV458835 OVR458835 PFN458835 PPJ458835 PZF458835 QJB458835 QSX458835 RCT458835 RMP458835 RWL458835 SGH458835 SQD458835 SZZ458835 TJV458835 TTR458835 UDN458835 UNJ458835 UXF458835 VHB458835 VQX458835 WAT458835 WKP458835 WUL458835 HZ458869 RV458869 ABR458869 ALN458869 AVJ458869 BFF458869 BPB458869 BYX458869 CIT458869 CSP458869 DCL458869 DMH458869 DWD458869 EFZ458869 EPV458869 EZR458869 FJN458869 FTJ458869 GDF458869 GNB458869 GWX458869 HGT458869 HQP458869 IAL458869 IKH458869 IUD458869 JDZ458869 JNV458869 JXR458869 KHN458869 KRJ458869 LBF458869 LLB458869 LUX458869 MET458869 MOP458869 MYL458869 NIH458869 NSD458869 OBZ458869 OLV458869 OVR458869 PFN458869 PPJ458869 PZF458869 QJB458869 QSX458869 RCT458869 RMP458869 RWL458869 SGH458869 SQD458869 SZZ458869 TJV458869 TTR458869 UDN458869 UNJ458869 UXF458869 VHB458869 VQX458869 WAT458869 WKP458869 WUL458869 HZ458873 RV458873 ABR458873 ALN458873 AVJ458873 BFF458873 BPB458873 BYX458873 CIT458873 CSP458873 DCL458873 DMH458873 DWD458873 EFZ458873 EPV458873 EZR458873 FJN458873 FTJ458873 GDF458873 GNB458873 GWX458873 HGT458873 HQP458873 IAL458873 IKH458873 IUD458873 JDZ458873 JNV458873 JXR458873 KHN458873 KRJ458873 LBF458873 LLB458873 LUX458873 MET458873 MOP458873 MYL458873 NIH458873 NSD458873 OBZ458873 OLV458873 OVR458873 PFN458873 PPJ458873 PZF458873 QJB458873 QSX458873 RCT458873 RMP458873 RWL458873 SGH458873 SQD458873 SZZ458873 TJV458873 TTR458873 UDN458873 UNJ458873 UXF458873 VHB458873 VQX458873 WAT458873 WKP458873 WUL458873 HZ458878 RV458878 ABR458878 ALN458878 AVJ458878 BFF458878 BPB458878 BYX458878 CIT458878 CSP458878 DCL458878 DMH458878 DWD458878 EFZ458878 EPV458878 EZR458878 FJN458878 FTJ458878 GDF458878 GNB458878 GWX458878 HGT458878 HQP458878 IAL458878 IKH458878 IUD458878 JDZ458878 JNV458878 JXR458878 KHN458878 KRJ458878 LBF458878 LLB458878 LUX458878 MET458878 MOP458878 MYL458878 NIH458878 NSD458878 OBZ458878 OLV458878 OVR458878 PFN458878 PPJ458878 PZF458878 QJB458878 QSX458878 RCT458878 RMP458878 RWL458878 SGH458878 SQD458878 SZZ458878 TJV458878 TTR458878 UDN458878 UNJ458878 UXF458878 VHB458878 VQX458878 WAT458878 WKP458878 WUL458878 HZ458966 RV458966 ABR458966 ALN458966 AVJ458966 BFF458966 BPB458966 BYX458966 CIT458966 CSP458966 DCL458966 DMH458966 DWD458966 EFZ458966 EPV458966 EZR458966 FJN458966 FTJ458966 GDF458966 GNB458966 GWX458966 HGT458966 HQP458966 IAL458966 IKH458966 IUD458966 JDZ458966 JNV458966 JXR458966 KHN458966 KRJ458966 LBF458966 LLB458966 LUX458966 MET458966 MOP458966 MYL458966 NIH458966 NSD458966 OBZ458966 OLV458966 OVR458966 PFN458966 PPJ458966 PZF458966 QJB458966 QSX458966 RCT458966 RMP458966 RWL458966 SGH458966 SQD458966 SZZ458966 TJV458966 TTR458966 UDN458966 UNJ458966 UXF458966 VHB458966 VQX458966 WAT458966 WKP458966 WUL458966 HZ458971 RV458971 ABR458971 ALN458971 AVJ458971 BFF458971 BPB458971 BYX458971 CIT458971 CSP458971 DCL458971 DMH458971 DWD458971 EFZ458971 EPV458971 EZR458971 FJN458971 FTJ458971 GDF458971 GNB458971 GWX458971 HGT458971 HQP458971 IAL458971 IKH458971 IUD458971 JDZ458971 JNV458971 JXR458971 KHN458971 KRJ458971 LBF458971 LLB458971 LUX458971 MET458971 MOP458971 MYL458971 NIH458971 NSD458971 OBZ458971 OLV458971 OVR458971 PFN458971 PPJ458971 PZF458971 QJB458971 QSX458971 RCT458971 RMP458971 RWL458971 SGH458971 SQD458971 SZZ458971 TJV458971 TTR458971 UDN458971 UNJ458971 UXF458971 VHB458971 VQX458971 WAT458971 WKP458971 WUL458971 HZ458978 RV458978 ABR458978 ALN458978 AVJ458978 BFF458978 BPB458978 BYX458978 CIT458978 CSP458978 DCL458978 DMH458978 DWD458978 EFZ458978 EPV458978 EZR458978 FJN458978 FTJ458978 GDF458978 GNB458978 GWX458978 HGT458978 HQP458978 IAL458978 IKH458978 IUD458978 JDZ458978 JNV458978 JXR458978 KHN458978 KRJ458978 LBF458978 LLB458978 LUX458978 MET458978 MOP458978 MYL458978 NIH458978 NSD458978 OBZ458978 OLV458978 OVR458978 PFN458978 PPJ458978 PZF458978 QJB458978 QSX458978 RCT458978 RMP458978 RWL458978 SGH458978 SQD458978 SZZ458978 TJV458978 TTR458978 UDN458978 UNJ458978 UXF458978 VHB458978 VQX458978 WAT458978 WKP458978 WUL458978 HZ458983 RV458983 ABR458983 ALN458983 AVJ458983 BFF458983 BPB458983 BYX458983 CIT458983 CSP458983 DCL458983 DMH458983 DWD458983 EFZ458983 EPV458983 EZR458983 FJN458983 FTJ458983 GDF458983 GNB458983 GWX458983 HGT458983 HQP458983 IAL458983 IKH458983 IUD458983 JDZ458983 JNV458983 JXR458983 KHN458983 KRJ458983 LBF458983 LLB458983 LUX458983 MET458983 MOP458983 MYL458983 NIH458983 NSD458983 OBZ458983 OLV458983 OVR458983 PFN458983 PPJ458983 PZF458983 QJB458983 QSX458983 RCT458983 RMP458983 RWL458983 SGH458983 SQD458983 SZZ458983 TJV458983 TTR458983 UDN458983 UNJ458983 UXF458983 VHB458983 VQX458983 WAT458983 WKP458983 WUL458983 HZ459053 RV459053 ABR459053 ALN459053 AVJ459053 BFF459053 BPB459053 BYX459053 CIT459053 CSP459053 DCL459053 DMH459053 DWD459053 EFZ459053 EPV459053 EZR459053 FJN459053 FTJ459053 GDF459053 GNB459053 GWX459053 HGT459053 HQP459053 IAL459053 IKH459053 IUD459053 JDZ459053 JNV459053 JXR459053 KHN459053 KRJ459053 LBF459053 LLB459053 LUX459053 MET459053 MOP459053 MYL459053 NIH459053 NSD459053 OBZ459053 OLV459053 OVR459053 PFN459053 PPJ459053 PZF459053 QJB459053 QSX459053 RCT459053 RMP459053 RWL459053 SGH459053 SQD459053 SZZ459053 TJV459053 TTR459053 UDN459053 UNJ459053 UXF459053 VHB459053 VQX459053 WAT459053 WKP459053 WUL459053 HZ524297 RV524297 ABR524297 ALN524297 AVJ524297 BFF524297 BPB524297 BYX524297 CIT524297 CSP524297 DCL524297 DMH524297 DWD524297 EFZ524297 EPV524297 EZR524297 FJN524297 FTJ524297 GDF524297 GNB524297 GWX524297 HGT524297 HQP524297 IAL524297 IKH524297 IUD524297 JDZ524297 JNV524297 JXR524297 KHN524297 KRJ524297 LBF524297 LLB524297 LUX524297 MET524297 MOP524297 MYL524297 NIH524297 NSD524297 OBZ524297 OLV524297 OVR524297 PFN524297 PPJ524297 PZF524297 QJB524297 QSX524297 RCT524297 RMP524297 RWL524297 SGH524297 SQD524297 SZZ524297 TJV524297 TTR524297 UDN524297 UNJ524297 UXF524297 VHB524297 VQX524297 WAT524297 WKP524297 WUL524297 HZ524310 RV524310 ABR524310 ALN524310 AVJ524310 BFF524310 BPB524310 BYX524310 CIT524310 CSP524310 DCL524310 DMH524310 DWD524310 EFZ524310 EPV524310 EZR524310 FJN524310 FTJ524310 GDF524310 GNB524310 GWX524310 HGT524310 HQP524310 IAL524310 IKH524310 IUD524310 JDZ524310 JNV524310 JXR524310 KHN524310 KRJ524310 LBF524310 LLB524310 LUX524310 MET524310 MOP524310 MYL524310 NIH524310 NSD524310 OBZ524310 OLV524310 OVR524310 PFN524310 PPJ524310 PZF524310 QJB524310 QSX524310 RCT524310 RMP524310 RWL524310 SGH524310 SQD524310 SZZ524310 TJV524310 TTR524310 UDN524310 UNJ524310 UXF524310 VHB524310 VQX524310 WAT524310 WKP524310 WUL524310 HZ524312 RV524312 ABR524312 ALN524312 AVJ524312 BFF524312 BPB524312 BYX524312 CIT524312 CSP524312 DCL524312 DMH524312 DWD524312 EFZ524312 EPV524312 EZR524312 FJN524312 FTJ524312 GDF524312 GNB524312 GWX524312 HGT524312 HQP524312 IAL524312 IKH524312 IUD524312 JDZ524312 JNV524312 JXR524312 KHN524312 KRJ524312 LBF524312 LLB524312 LUX524312 MET524312 MOP524312 MYL524312 NIH524312 NSD524312 OBZ524312 OLV524312 OVR524312 PFN524312 PPJ524312 PZF524312 QJB524312 QSX524312 RCT524312 RMP524312 RWL524312 SGH524312 SQD524312 SZZ524312 TJV524312 TTR524312 UDN524312 UNJ524312 UXF524312 VHB524312 VQX524312 WAT524312 WKP524312 WUL524312 HZ524317 RV524317 ABR524317 ALN524317 AVJ524317 BFF524317 BPB524317 BYX524317 CIT524317 CSP524317 DCL524317 DMH524317 DWD524317 EFZ524317 EPV524317 EZR524317 FJN524317 FTJ524317 GDF524317 GNB524317 GWX524317 HGT524317 HQP524317 IAL524317 IKH524317 IUD524317 JDZ524317 JNV524317 JXR524317 KHN524317 KRJ524317 LBF524317 LLB524317 LUX524317 MET524317 MOP524317 MYL524317 NIH524317 NSD524317 OBZ524317 OLV524317 OVR524317 PFN524317 PPJ524317 PZF524317 QJB524317 QSX524317 RCT524317 RMP524317 RWL524317 SGH524317 SQD524317 SZZ524317 TJV524317 TTR524317 UDN524317 UNJ524317 UXF524317 VHB524317 VQX524317 WAT524317 WKP524317 WUL524317 HZ524339 RV524339 ABR524339 ALN524339 AVJ524339 BFF524339 BPB524339 BYX524339 CIT524339 CSP524339 DCL524339 DMH524339 DWD524339 EFZ524339 EPV524339 EZR524339 FJN524339 FTJ524339 GDF524339 GNB524339 GWX524339 HGT524339 HQP524339 IAL524339 IKH524339 IUD524339 JDZ524339 JNV524339 JXR524339 KHN524339 KRJ524339 LBF524339 LLB524339 LUX524339 MET524339 MOP524339 MYL524339 NIH524339 NSD524339 OBZ524339 OLV524339 OVR524339 PFN524339 PPJ524339 PZF524339 QJB524339 QSX524339 RCT524339 RMP524339 RWL524339 SGH524339 SQD524339 SZZ524339 TJV524339 TTR524339 UDN524339 UNJ524339 UXF524339 VHB524339 VQX524339 WAT524339 WKP524339 WUL524339 HZ524360 RV524360 ABR524360 ALN524360 AVJ524360 BFF524360 BPB524360 BYX524360 CIT524360 CSP524360 DCL524360 DMH524360 DWD524360 EFZ524360 EPV524360 EZR524360 FJN524360 FTJ524360 GDF524360 GNB524360 GWX524360 HGT524360 HQP524360 IAL524360 IKH524360 IUD524360 JDZ524360 JNV524360 JXR524360 KHN524360 KRJ524360 LBF524360 LLB524360 LUX524360 MET524360 MOP524360 MYL524360 NIH524360 NSD524360 OBZ524360 OLV524360 OVR524360 PFN524360 PPJ524360 PZF524360 QJB524360 QSX524360 RCT524360 RMP524360 RWL524360 SGH524360 SQD524360 SZZ524360 TJV524360 TTR524360 UDN524360 UNJ524360 UXF524360 VHB524360 VQX524360 WAT524360 WKP524360 WUL524360 HZ524371 RV524371 ABR524371 ALN524371 AVJ524371 BFF524371 BPB524371 BYX524371 CIT524371 CSP524371 DCL524371 DMH524371 DWD524371 EFZ524371 EPV524371 EZR524371 FJN524371 FTJ524371 GDF524371 GNB524371 GWX524371 HGT524371 HQP524371 IAL524371 IKH524371 IUD524371 JDZ524371 JNV524371 JXR524371 KHN524371 KRJ524371 LBF524371 LLB524371 LUX524371 MET524371 MOP524371 MYL524371 NIH524371 NSD524371 OBZ524371 OLV524371 OVR524371 PFN524371 PPJ524371 PZF524371 QJB524371 QSX524371 RCT524371 RMP524371 RWL524371 SGH524371 SQD524371 SZZ524371 TJV524371 TTR524371 UDN524371 UNJ524371 UXF524371 VHB524371 VQX524371 WAT524371 WKP524371 WUL524371 HZ524405 RV524405 ABR524405 ALN524405 AVJ524405 BFF524405 BPB524405 BYX524405 CIT524405 CSP524405 DCL524405 DMH524405 DWD524405 EFZ524405 EPV524405 EZR524405 FJN524405 FTJ524405 GDF524405 GNB524405 GWX524405 HGT524405 HQP524405 IAL524405 IKH524405 IUD524405 JDZ524405 JNV524405 JXR524405 KHN524405 KRJ524405 LBF524405 LLB524405 LUX524405 MET524405 MOP524405 MYL524405 NIH524405 NSD524405 OBZ524405 OLV524405 OVR524405 PFN524405 PPJ524405 PZF524405 QJB524405 QSX524405 RCT524405 RMP524405 RWL524405 SGH524405 SQD524405 SZZ524405 TJV524405 TTR524405 UDN524405 UNJ524405 UXF524405 VHB524405 VQX524405 WAT524405 WKP524405 WUL524405 HZ524409 RV524409 ABR524409 ALN524409 AVJ524409 BFF524409 BPB524409 BYX524409 CIT524409 CSP524409 DCL524409 DMH524409 DWD524409 EFZ524409 EPV524409 EZR524409 FJN524409 FTJ524409 GDF524409 GNB524409 GWX524409 HGT524409 HQP524409 IAL524409 IKH524409 IUD524409 JDZ524409 JNV524409 JXR524409 KHN524409 KRJ524409 LBF524409 LLB524409 LUX524409 MET524409 MOP524409 MYL524409 NIH524409 NSD524409 OBZ524409 OLV524409 OVR524409 PFN524409 PPJ524409 PZF524409 QJB524409 QSX524409 RCT524409 RMP524409 RWL524409 SGH524409 SQD524409 SZZ524409 TJV524409 TTR524409 UDN524409 UNJ524409 UXF524409 VHB524409 VQX524409 WAT524409 WKP524409 WUL524409 HZ524414 RV524414 ABR524414 ALN524414 AVJ524414 BFF524414 BPB524414 BYX524414 CIT524414 CSP524414 DCL524414 DMH524414 DWD524414 EFZ524414 EPV524414 EZR524414 FJN524414 FTJ524414 GDF524414 GNB524414 GWX524414 HGT524414 HQP524414 IAL524414 IKH524414 IUD524414 JDZ524414 JNV524414 JXR524414 KHN524414 KRJ524414 LBF524414 LLB524414 LUX524414 MET524414 MOP524414 MYL524414 NIH524414 NSD524414 OBZ524414 OLV524414 OVR524414 PFN524414 PPJ524414 PZF524414 QJB524414 QSX524414 RCT524414 RMP524414 RWL524414 SGH524414 SQD524414 SZZ524414 TJV524414 TTR524414 UDN524414 UNJ524414 UXF524414 VHB524414 VQX524414 WAT524414 WKP524414 WUL524414 HZ524502 RV524502 ABR524502 ALN524502 AVJ524502 BFF524502 BPB524502 BYX524502 CIT524502 CSP524502 DCL524502 DMH524502 DWD524502 EFZ524502 EPV524502 EZR524502 FJN524502 FTJ524502 GDF524502 GNB524502 GWX524502 HGT524502 HQP524502 IAL524502 IKH524502 IUD524502 JDZ524502 JNV524502 JXR524502 KHN524502 KRJ524502 LBF524502 LLB524502 LUX524502 MET524502 MOP524502 MYL524502 NIH524502 NSD524502 OBZ524502 OLV524502 OVR524502 PFN524502 PPJ524502 PZF524502 QJB524502 QSX524502 RCT524502 RMP524502 RWL524502 SGH524502 SQD524502 SZZ524502 TJV524502 TTR524502 UDN524502 UNJ524502 UXF524502 VHB524502 VQX524502 WAT524502 WKP524502 WUL524502 HZ524507 RV524507 ABR524507 ALN524507 AVJ524507 BFF524507 BPB524507 BYX524507 CIT524507 CSP524507 DCL524507 DMH524507 DWD524507 EFZ524507 EPV524507 EZR524507 FJN524507 FTJ524507 GDF524507 GNB524507 GWX524507 HGT524507 HQP524507 IAL524507 IKH524507 IUD524507 JDZ524507 JNV524507 JXR524507 KHN524507 KRJ524507 LBF524507 LLB524507 LUX524507 MET524507 MOP524507 MYL524507 NIH524507 NSD524507 OBZ524507 OLV524507 OVR524507 PFN524507 PPJ524507 PZF524507 QJB524507 QSX524507 RCT524507 RMP524507 RWL524507 SGH524507 SQD524507 SZZ524507 TJV524507 TTR524507 UDN524507 UNJ524507 UXF524507 VHB524507 VQX524507 WAT524507 WKP524507 WUL524507 HZ524514 RV524514 ABR524514 ALN524514 AVJ524514 BFF524514 BPB524514 BYX524514 CIT524514 CSP524514 DCL524514 DMH524514 DWD524514 EFZ524514 EPV524514 EZR524514 FJN524514 FTJ524514 GDF524514 GNB524514 GWX524514 HGT524514 HQP524514 IAL524514 IKH524514 IUD524514 JDZ524514 JNV524514 JXR524514 KHN524514 KRJ524514 LBF524514 LLB524514 LUX524514 MET524514 MOP524514 MYL524514 NIH524514 NSD524514 OBZ524514 OLV524514 OVR524514 PFN524514 PPJ524514 PZF524514 QJB524514 QSX524514 RCT524514 RMP524514 RWL524514 SGH524514 SQD524514 SZZ524514 TJV524514 TTR524514 UDN524514 UNJ524514 UXF524514 VHB524514 VQX524514 WAT524514 WKP524514 WUL524514 HZ524519 RV524519 ABR524519 ALN524519 AVJ524519 BFF524519 BPB524519 BYX524519 CIT524519 CSP524519 DCL524519 DMH524519 DWD524519 EFZ524519 EPV524519 EZR524519 FJN524519 FTJ524519 GDF524519 GNB524519 GWX524519 HGT524519 HQP524519 IAL524519 IKH524519 IUD524519 JDZ524519 JNV524519 JXR524519 KHN524519 KRJ524519 LBF524519 LLB524519 LUX524519 MET524519 MOP524519 MYL524519 NIH524519 NSD524519 OBZ524519 OLV524519 OVR524519 PFN524519 PPJ524519 PZF524519 QJB524519 QSX524519 RCT524519 RMP524519 RWL524519 SGH524519 SQD524519 SZZ524519 TJV524519 TTR524519 UDN524519 UNJ524519 UXF524519 VHB524519 VQX524519 WAT524519 WKP524519 WUL524519 HZ524589 RV524589 ABR524589 ALN524589 AVJ524589 BFF524589 BPB524589 BYX524589 CIT524589 CSP524589 DCL524589 DMH524589 DWD524589 EFZ524589 EPV524589 EZR524589 FJN524589 FTJ524589 GDF524589 GNB524589 GWX524589 HGT524589 HQP524589 IAL524589 IKH524589 IUD524589 JDZ524589 JNV524589 JXR524589 KHN524589 KRJ524589 LBF524589 LLB524589 LUX524589 MET524589 MOP524589 MYL524589 NIH524589 NSD524589 OBZ524589 OLV524589 OVR524589 PFN524589 PPJ524589 PZF524589 QJB524589 QSX524589 RCT524589 RMP524589 RWL524589 SGH524589 SQD524589 SZZ524589 TJV524589 TTR524589 UDN524589 UNJ524589 UXF524589 VHB524589 VQX524589 WAT524589 WKP524589 WUL524589 HZ589833 RV589833 ABR589833 ALN589833 AVJ589833 BFF589833 BPB589833 BYX589833 CIT589833 CSP589833 DCL589833 DMH589833 DWD589833 EFZ589833 EPV589833 EZR589833 FJN589833 FTJ589833 GDF589833 GNB589833 GWX589833 HGT589833 HQP589833 IAL589833 IKH589833 IUD589833 JDZ589833 JNV589833 JXR589833 KHN589833 KRJ589833 LBF589833 LLB589833 LUX589833 MET589833 MOP589833 MYL589833 NIH589833 NSD589833 OBZ589833 OLV589833 OVR589833 PFN589833 PPJ589833 PZF589833 QJB589833 QSX589833 RCT589833 RMP589833 RWL589833 SGH589833 SQD589833 SZZ589833 TJV589833 TTR589833 UDN589833 UNJ589833 UXF589833 VHB589833 VQX589833 WAT589833 WKP589833 WUL589833 HZ589846 RV589846 ABR589846 ALN589846 AVJ589846 BFF589846 BPB589846 BYX589846 CIT589846 CSP589846 DCL589846 DMH589846 DWD589846 EFZ589846 EPV589846 EZR589846 FJN589846 FTJ589846 GDF589846 GNB589846 GWX589846 HGT589846 HQP589846 IAL589846 IKH589846 IUD589846 JDZ589846 JNV589846 JXR589846 KHN589846 KRJ589846 LBF589846 LLB589846 LUX589846 MET589846 MOP589846 MYL589846 NIH589846 NSD589846 OBZ589846 OLV589846 OVR589846 PFN589846 PPJ589846 PZF589846 QJB589846 QSX589846 RCT589846 RMP589846 RWL589846 SGH589846 SQD589846 SZZ589846 TJV589846 TTR589846 UDN589846 UNJ589846 UXF589846 VHB589846 VQX589846 WAT589846 WKP589846 WUL589846 HZ589848 RV589848 ABR589848 ALN589848 AVJ589848 BFF589848 BPB589848 BYX589848 CIT589848 CSP589848 DCL589848 DMH589848 DWD589848 EFZ589848 EPV589848 EZR589848 FJN589848 FTJ589848 GDF589848 GNB589848 GWX589848 HGT589848 HQP589848 IAL589848 IKH589848 IUD589848 JDZ589848 JNV589848 JXR589848 KHN589848 KRJ589848 LBF589848 LLB589848 LUX589848 MET589848 MOP589848 MYL589848 NIH589848 NSD589848 OBZ589848 OLV589848 OVR589848 PFN589848 PPJ589848 PZF589848 QJB589848 QSX589848 RCT589848 RMP589848 RWL589848 SGH589848 SQD589848 SZZ589848 TJV589848 TTR589848 UDN589848 UNJ589848 UXF589848 VHB589848 VQX589848 WAT589848 WKP589848 WUL589848 HZ589853 RV589853 ABR589853 ALN589853 AVJ589853 BFF589853 BPB589853 BYX589853 CIT589853 CSP589853 DCL589853 DMH589853 DWD589853 EFZ589853 EPV589853 EZR589853 FJN589853 FTJ589853 GDF589853 GNB589853 GWX589853 HGT589853 HQP589853 IAL589853 IKH589853 IUD589853 JDZ589853 JNV589853 JXR589853 KHN589853 KRJ589853 LBF589853 LLB589853 LUX589853 MET589853 MOP589853 MYL589853 NIH589853 NSD589853 OBZ589853 OLV589853 OVR589853 PFN589853 PPJ589853 PZF589853 QJB589853 QSX589853 RCT589853 RMP589853 RWL589853 SGH589853 SQD589853 SZZ589853 TJV589853 TTR589853 UDN589853 UNJ589853 UXF589853 VHB589853 VQX589853 WAT589853 WKP589853 WUL589853 HZ589875 RV589875 ABR589875 ALN589875 AVJ589875 BFF589875 BPB589875 BYX589875 CIT589875 CSP589875 DCL589875 DMH589875 DWD589875 EFZ589875 EPV589875 EZR589875 FJN589875 FTJ589875 GDF589875 GNB589875 GWX589875 HGT589875 HQP589875 IAL589875 IKH589875 IUD589875 JDZ589875 JNV589875 JXR589875 KHN589875 KRJ589875 LBF589875 LLB589875 LUX589875 MET589875 MOP589875 MYL589875 NIH589875 NSD589875 OBZ589875 OLV589875 OVR589875 PFN589875 PPJ589875 PZF589875 QJB589875 QSX589875 RCT589875 RMP589875 RWL589875 SGH589875 SQD589875 SZZ589875 TJV589875 TTR589875 UDN589875 UNJ589875 UXF589875 VHB589875 VQX589875 WAT589875 WKP589875 WUL589875 HZ589896 RV589896 ABR589896 ALN589896 AVJ589896 BFF589896 BPB589896 BYX589896 CIT589896 CSP589896 DCL589896 DMH589896 DWD589896 EFZ589896 EPV589896 EZR589896 FJN589896 FTJ589896 GDF589896 GNB589896 GWX589896 HGT589896 HQP589896 IAL589896 IKH589896 IUD589896 JDZ589896 JNV589896 JXR589896 KHN589896 KRJ589896 LBF589896 LLB589896 LUX589896 MET589896 MOP589896 MYL589896 NIH589896 NSD589896 OBZ589896 OLV589896 OVR589896 PFN589896 PPJ589896 PZF589896 QJB589896 QSX589896 RCT589896 RMP589896 RWL589896 SGH589896 SQD589896 SZZ589896 TJV589896 TTR589896 UDN589896 UNJ589896 UXF589896 VHB589896 VQX589896 WAT589896 WKP589896 WUL589896 HZ589907 RV589907 ABR589907 ALN589907 AVJ589907 BFF589907 BPB589907 BYX589907 CIT589907 CSP589907 DCL589907 DMH589907 DWD589907 EFZ589907 EPV589907 EZR589907 FJN589907 FTJ589907 GDF589907 GNB589907 GWX589907 HGT589907 HQP589907 IAL589907 IKH589907 IUD589907 JDZ589907 JNV589907 JXR589907 KHN589907 KRJ589907 LBF589907 LLB589907 LUX589907 MET589907 MOP589907 MYL589907 NIH589907 NSD589907 OBZ589907 OLV589907 OVR589907 PFN589907 PPJ589907 PZF589907 QJB589907 QSX589907 RCT589907 RMP589907 RWL589907 SGH589907 SQD589907 SZZ589907 TJV589907 TTR589907 UDN589907 UNJ589907 UXF589907 VHB589907 VQX589907 WAT589907 WKP589907 WUL589907 HZ589941 RV589941 ABR589941 ALN589941 AVJ589941 BFF589941 BPB589941 BYX589941 CIT589941 CSP589941 DCL589941 DMH589941 DWD589941 EFZ589941 EPV589941 EZR589941 FJN589941 FTJ589941 GDF589941 GNB589941 GWX589941 HGT589941 HQP589941 IAL589941 IKH589941 IUD589941 JDZ589941 JNV589941 JXR589941 KHN589941 KRJ589941 LBF589941 LLB589941 LUX589941 MET589941 MOP589941 MYL589941 NIH589941 NSD589941 OBZ589941 OLV589941 OVR589941 PFN589941 PPJ589941 PZF589941 QJB589941 QSX589941 RCT589941 RMP589941 RWL589941 SGH589941 SQD589941 SZZ589941 TJV589941 TTR589941 UDN589941 UNJ589941 UXF589941 VHB589941 VQX589941 WAT589941 WKP589941 WUL589941 HZ589945 RV589945 ABR589945 ALN589945 AVJ589945 BFF589945 BPB589945 BYX589945 CIT589945 CSP589945 DCL589945 DMH589945 DWD589945 EFZ589945 EPV589945 EZR589945 FJN589945 FTJ589945 GDF589945 GNB589945 GWX589945 HGT589945 HQP589945 IAL589945 IKH589945 IUD589945 JDZ589945 JNV589945 JXR589945 KHN589945 KRJ589945 LBF589945 LLB589945 LUX589945 MET589945 MOP589945 MYL589945 NIH589945 NSD589945 OBZ589945 OLV589945 OVR589945 PFN589945 PPJ589945 PZF589945 QJB589945 QSX589945 RCT589945 RMP589945 RWL589945 SGH589945 SQD589945 SZZ589945 TJV589945 TTR589945 UDN589945 UNJ589945 UXF589945 VHB589945 VQX589945 WAT589945 WKP589945 WUL589945 HZ589950 RV589950 ABR589950 ALN589950 AVJ589950 BFF589950 BPB589950 BYX589950 CIT589950 CSP589950 DCL589950 DMH589950 DWD589950 EFZ589950 EPV589950 EZR589950 FJN589950 FTJ589950 GDF589950 GNB589950 GWX589950 HGT589950 HQP589950 IAL589950 IKH589950 IUD589950 JDZ589950 JNV589950 JXR589950 KHN589950 KRJ589950 LBF589950 LLB589950 LUX589950 MET589950 MOP589950 MYL589950 NIH589950 NSD589950 OBZ589950 OLV589950 OVR589950 PFN589950 PPJ589950 PZF589950 QJB589950 QSX589950 RCT589950 RMP589950 RWL589950 SGH589950 SQD589950 SZZ589950 TJV589950 TTR589950 UDN589950 UNJ589950 UXF589950 VHB589950 VQX589950 WAT589950 WKP589950 WUL589950 HZ590038 RV590038 ABR590038 ALN590038 AVJ590038 BFF590038 BPB590038 BYX590038 CIT590038 CSP590038 DCL590038 DMH590038 DWD590038 EFZ590038 EPV590038 EZR590038 FJN590038 FTJ590038 GDF590038 GNB590038 GWX590038 HGT590038 HQP590038 IAL590038 IKH590038 IUD590038 JDZ590038 JNV590038 JXR590038 KHN590038 KRJ590038 LBF590038 LLB590038 LUX590038 MET590038 MOP590038 MYL590038 NIH590038 NSD590038 OBZ590038 OLV590038 OVR590038 PFN590038 PPJ590038 PZF590038 QJB590038 QSX590038 RCT590038 RMP590038 RWL590038 SGH590038 SQD590038 SZZ590038 TJV590038 TTR590038 UDN590038 UNJ590038 UXF590038 VHB590038 VQX590038 WAT590038 WKP590038 WUL590038 HZ590043 RV590043 ABR590043 ALN590043 AVJ590043 BFF590043 BPB590043 BYX590043 CIT590043 CSP590043 DCL590043 DMH590043 DWD590043 EFZ590043 EPV590043 EZR590043 FJN590043 FTJ590043 GDF590043 GNB590043 GWX590043 HGT590043 HQP590043 IAL590043 IKH590043 IUD590043 JDZ590043 JNV590043 JXR590043 KHN590043 KRJ590043 LBF590043 LLB590043 LUX590043 MET590043 MOP590043 MYL590043 NIH590043 NSD590043 OBZ590043 OLV590043 OVR590043 PFN590043 PPJ590043 PZF590043 QJB590043 QSX590043 RCT590043 RMP590043 RWL590043 SGH590043 SQD590043 SZZ590043 TJV590043 TTR590043 UDN590043 UNJ590043 UXF590043 VHB590043 VQX590043 WAT590043 WKP590043 WUL590043 HZ590050 RV590050 ABR590050 ALN590050 AVJ590050 BFF590050 BPB590050 BYX590050 CIT590050 CSP590050 DCL590050 DMH590050 DWD590050 EFZ590050 EPV590050 EZR590050 FJN590050 FTJ590050 GDF590050 GNB590050 GWX590050 HGT590050 HQP590050 IAL590050 IKH590050 IUD590050 JDZ590050 JNV590050 JXR590050 KHN590050 KRJ590050 LBF590050 LLB590050 LUX590050 MET590050 MOP590050 MYL590050 NIH590050 NSD590050 OBZ590050 OLV590050 OVR590050 PFN590050 PPJ590050 PZF590050 QJB590050 QSX590050 RCT590050 RMP590050 RWL590050 SGH590050 SQD590050 SZZ590050 TJV590050 TTR590050 UDN590050 UNJ590050 UXF590050 VHB590050 VQX590050 WAT590050 WKP590050 WUL590050 HZ590055 RV590055 ABR590055 ALN590055 AVJ590055 BFF590055 BPB590055 BYX590055 CIT590055 CSP590055 DCL590055 DMH590055 DWD590055 EFZ590055 EPV590055 EZR590055 FJN590055 FTJ590055 GDF590055 GNB590055 GWX590055 HGT590055 HQP590055 IAL590055 IKH590055 IUD590055 JDZ590055 JNV590055 JXR590055 KHN590055 KRJ590055 LBF590055 LLB590055 LUX590055 MET590055 MOP590055 MYL590055 NIH590055 NSD590055 OBZ590055 OLV590055 OVR590055 PFN590055 PPJ590055 PZF590055 QJB590055 QSX590055 RCT590055 RMP590055 RWL590055 SGH590055 SQD590055 SZZ590055 TJV590055 TTR590055 UDN590055 UNJ590055 UXF590055 VHB590055 VQX590055 WAT590055 WKP590055 WUL590055 HZ590125 RV590125 ABR590125 ALN590125 AVJ590125 BFF590125 BPB590125 BYX590125 CIT590125 CSP590125 DCL590125 DMH590125 DWD590125 EFZ590125 EPV590125 EZR590125 FJN590125 FTJ590125 GDF590125 GNB590125 GWX590125 HGT590125 HQP590125 IAL590125 IKH590125 IUD590125 JDZ590125 JNV590125 JXR590125 KHN590125 KRJ590125 LBF590125 LLB590125 LUX590125 MET590125 MOP590125 MYL590125 NIH590125 NSD590125 OBZ590125 OLV590125 OVR590125 PFN590125 PPJ590125 PZF590125 QJB590125 QSX590125 RCT590125 RMP590125 RWL590125 SGH590125 SQD590125 SZZ590125 TJV590125 TTR590125 UDN590125 UNJ590125 UXF590125 VHB590125 VQX590125 WAT590125 WKP590125 WUL590125 HZ655369 RV655369 ABR655369 ALN655369 AVJ655369 BFF655369 BPB655369 BYX655369 CIT655369 CSP655369 DCL655369 DMH655369 DWD655369 EFZ655369 EPV655369 EZR655369 FJN655369 FTJ655369 GDF655369 GNB655369 GWX655369 HGT655369 HQP655369 IAL655369 IKH655369 IUD655369 JDZ655369 JNV655369 JXR655369 KHN655369 KRJ655369 LBF655369 LLB655369 LUX655369 MET655369 MOP655369 MYL655369 NIH655369 NSD655369 OBZ655369 OLV655369 OVR655369 PFN655369 PPJ655369 PZF655369 QJB655369 QSX655369 RCT655369 RMP655369 RWL655369 SGH655369 SQD655369 SZZ655369 TJV655369 TTR655369 UDN655369 UNJ655369 UXF655369 VHB655369 VQX655369 WAT655369 WKP655369 WUL655369 HZ655382 RV655382 ABR655382 ALN655382 AVJ655382 BFF655382 BPB655382 BYX655382 CIT655382 CSP655382 DCL655382 DMH655382 DWD655382 EFZ655382 EPV655382 EZR655382 FJN655382 FTJ655382 GDF655382 GNB655382 GWX655382 HGT655382 HQP655382 IAL655382 IKH655382 IUD655382 JDZ655382 JNV655382 JXR655382 KHN655382 KRJ655382 LBF655382 LLB655382 LUX655382 MET655382 MOP655382 MYL655382 NIH655382 NSD655382 OBZ655382 OLV655382 OVR655382 PFN655382 PPJ655382 PZF655382 QJB655382 QSX655382 RCT655382 RMP655382 RWL655382 SGH655382 SQD655382 SZZ655382 TJV655382 TTR655382 UDN655382 UNJ655382 UXF655382 VHB655382 VQX655382 WAT655382 WKP655382 WUL655382 HZ655384 RV655384 ABR655384 ALN655384 AVJ655384 BFF655384 BPB655384 BYX655384 CIT655384 CSP655384 DCL655384 DMH655384 DWD655384 EFZ655384 EPV655384 EZR655384 FJN655384 FTJ655384 GDF655384 GNB655384 GWX655384 HGT655384 HQP655384 IAL655384 IKH655384 IUD655384 JDZ655384 JNV655384 JXR655384 KHN655384 KRJ655384 LBF655384 LLB655384 LUX655384 MET655384 MOP655384 MYL655384 NIH655384 NSD655384 OBZ655384 OLV655384 OVR655384 PFN655384 PPJ655384 PZF655384 QJB655384 QSX655384 RCT655384 RMP655384 RWL655384 SGH655384 SQD655384 SZZ655384 TJV655384 TTR655384 UDN655384 UNJ655384 UXF655384 VHB655384 VQX655384 WAT655384 WKP655384 WUL655384 HZ655389 RV655389 ABR655389 ALN655389 AVJ655389 BFF655389 BPB655389 BYX655389 CIT655389 CSP655389 DCL655389 DMH655389 DWD655389 EFZ655389 EPV655389 EZR655389 FJN655389 FTJ655389 GDF655389 GNB655389 GWX655389 HGT655389 HQP655389 IAL655389 IKH655389 IUD655389 JDZ655389 JNV655389 JXR655389 KHN655389 KRJ655389 LBF655389 LLB655389 LUX655389 MET655389 MOP655389 MYL655389 NIH655389 NSD655389 OBZ655389 OLV655389 OVR655389 PFN655389 PPJ655389 PZF655389 QJB655389 QSX655389 RCT655389 RMP655389 RWL655389 SGH655389 SQD655389 SZZ655389 TJV655389 TTR655389 UDN655389 UNJ655389 UXF655389 VHB655389 VQX655389 WAT655389 WKP655389 WUL655389 HZ655411 RV655411 ABR655411 ALN655411 AVJ655411 BFF655411 BPB655411 BYX655411 CIT655411 CSP655411 DCL655411 DMH655411 DWD655411 EFZ655411 EPV655411 EZR655411 FJN655411 FTJ655411 GDF655411 GNB655411 GWX655411 HGT655411 HQP655411 IAL655411 IKH655411 IUD655411 JDZ655411 JNV655411 JXR655411 KHN655411 KRJ655411 LBF655411 LLB655411 LUX655411 MET655411 MOP655411 MYL655411 NIH655411 NSD655411 OBZ655411 OLV655411 OVR655411 PFN655411 PPJ655411 PZF655411 QJB655411 QSX655411 RCT655411 RMP655411 RWL655411 SGH655411 SQD655411 SZZ655411 TJV655411 TTR655411 UDN655411 UNJ655411 UXF655411 VHB655411 VQX655411 WAT655411 WKP655411 WUL655411 HZ655432 RV655432 ABR655432 ALN655432 AVJ655432 BFF655432 BPB655432 BYX655432 CIT655432 CSP655432 DCL655432 DMH655432 DWD655432 EFZ655432 EPV655432 EZR655432 FJN655432 FTJ655432 GDF655432 GNB655432 GWX655432 HGT655432 HQP655432 IAL655432 IKH655432 IUD655432 JDZ655432 JNV655432 JXR655432 KHN655432 KRJ655432 LBF655432 LLB655432 LUX655432 MET655432 MOP655432 MYL655432 NIH655432 NSD655432 OBZ655432 OLV655432 OVR655432 PFN655432 PPJ655432 PZF655432 QJB655432 QSX655432 RCT655432 RMP655432 RWL655432 SGH655432 SQD655432 SZZ655432 TJV655432 TTR655432 UDN655432 UNJ655432 UXF655432 VHB655432 VQX655432 WAT655432 WKP655432 WUL655432 HZ655443 RV655443 ABR655443 ALN655443 AVJ655443 BFF655443 BPB655443 BYX655443 CIT655443 CSP655443 DCL655443 DMH655443 DWD655443 EFZ655443 EPV655443 EZR655443 FJN655443 FTJ655443 GDF655443 GNB655443 GWX655443 HGT655443 HQP655443 IAL655443 IKH655443 IUD655443 JDZ655443 JNV655443 JXR655443 KHN655443 KRJ655443 LBF655443 LLB655443 LUX655443 MET655443 MOP655443 MYL655443 NIH655443 NSD655443 OBZ655443 OLV655443 OVR655443 PFN655443 PPJ655443 PZF655443 QJB655443 QSX655443 RCT655443 RMP655443 RWL655443 SGH655443 SQD655443 SZZ655443 TJV655443 TTR655443 UDN655443 UNJ655443 UXF655443 VHB655443 VQX655443 WAT655443 WKP655443 WUL655443 HZ655477 RV655477 ABR655477 ALN655477 AVJ655477 BFF655477 BPB655477 BYX655477 CIT655477 CSP655477 DCL655477 DMH655477 DWD655477 EFZ655477 EPV655477 EZR655477 FJN655477 FTJ655477 GDF655477 GNB655477 GWX655477 HGT655477 HQP655477 IAL655477 IKH655477 IUD655477 JDZ655477 JNV655477 JXR655477 KHN655477 KRJ655477 LBF655477 LLB655477 LUX655477 MET655477 MOP655477 MYL655477 NIH655477 NSD655477 OBZ655477 OLV655477 OVR655477 PFN655477 PPJ655477 PZF655477 QJB655477 QSX655477 RCT655477 RMP655477 RWL655477 SGH655477 SQD655477 SZZ655477 TJV655477 TTR655477 UDN655477 UNJ655477 UXF655477 VHB655477 VQX655477 WAT655477 WKP655477 WUL655477 HZ655481 RV655481 ABR655481 ALN655481 AVJ655481 BFF655481 BPB655481 BYX655481 CIT655481 CSP655481 DCL655481 DMH655481 DWD655481 EFZ655481 EPV655481 EZR655481 FJN655481 FTJ655481 GDF655481 GNB655481 GWX655481 HGT655481 HQP655481 IAL655481 IKH655481 IUD655481 JDZ655481 JNV655481 JXR655481 KHN655481 KRJ655481 LBF655481 LLB655481 LUX655481 MET655481 MOP655481 MYL655481 NIH655481 NSD655481 OBZ655481 OLV655481 OVR655481 PFN655481 PPJ655481 PZF655481 QJB655481 QSX655481 RCT655481 RMP655481 RWL655481 SGH655481 SQD655481 SZZ655481 TJV655481 TTR655481 UDN655481 UNJ655481 UXF655481 VHB655481 VQX655481 WAT655481 WKP655481 WUL655481 HZ655486 RV655486 ABR655486 ALN655486 AVJ655486 BFF655486 BPB655486 BYX655486 CIT655486 CSP655486 DCL655486 DMH655486 DWD655486 EFZ655486 EPV655486 EZR655486 FJN655486 FTJ655486 GDF655486 GNB655486 GWX655486 HGT655486 HQP655486 IAL655486 IKH655486 IUD655486 JDZ655486 JNV655486 JXR655486 KHN655486 KRJ655486 LBF655486 LLB655486 LUX655486 MET655486 MOP655486 MYL655486 NIH655486 NSD655486 OBZ655486 OLV655486 OVR655486 PFN655486 PPJ655486 PZF655486 QJB655486 QSX655486 RCT655486 RMP655486 RWL655486 SGH655486 SQD655486 SZZ655486 TJV655486 TTR655486 UDN655486 UNJ655486 UXF655486 VHB655486 VQX655486 WAT655486 WKP655486 WUL655486 HZ655574 RV655574 ABR655574 ALN655574 AVJ655574 BFF655574 BPB655574 BYX655574 CIT655574 CSP655574 DCL655574 DMH655574 DWD655574 EFZ655574 EPV655574 EZR655574 FJN655574 FTJ655574 GDF655574 GNB655574 GWX655574 HGT655574 HQP655574 IAL655574 IKH655574 IUD655574 JDZ655574 JNV655574 JXR655574 KHN655574 KRJ655574 LBF655574 LLB655574 LUX655574 MET655574 MOP655574 MYL655574 NIH655574 NSD655574 OBZ655574 OLV655574 OVR655574 PFN655574 PPJ655574 PZF655574 QJB655574 QSX655574 RCT655574 RMP655574 RWL655574 SGH655574 SQD655574 SZZ655574 TJV655574 TTR655574 UDN655574 UNJ655574 UXF655574 VHB655574 VQX655574 WAT655574 WKP655574 WUL655574 HZ655579 RV655579 ABR655579 ALN655579 AVJ655579 BFF655579 BPB655579 BYX655579 CIT655579 CSP655579 DCL655579 DMH655579 DWD655579 EFZ655579 EPV655579 EZR655579 FJN655579 FTJ655579 GDF655579 GNB655579 GWX655579 HGT655579 HQP655579 IAL655579 IKH655579 IUD655579 JDZ655579 JNV655579 JXR655579 KHN655579 KRJ655579 LBF655579 LLB655579 LUX655579 MET655579 MOP655579 MYL655579 NIH655579 NSD655579 OBZ655579 OLV655579 OVR655579 PFN655579 PPJ655579 PZF655579 QJB655579 QSX655579 RCT655579 RMP655579 RWL655579 SGH655579 SQD655579 SZZ655579 TJV655579 TTR655579 UDN655579 UNJ655579 UXF655579 VHB655579 VQX655579 WAT655579 WKP655579 WUL655579 HZ655586 RV655586 ABR655586 ALN655586 AVJ655586 BFF655586 BPB655586 BYX655586 CIT655586 CSP655586 DCL655586 DMH655586 DWD655586 EFZ655586 EPV655586 EZR655586 FJN655586 FTJ655586 GDF655586 GNB655586 GWX655586 HGT655586 HQP655586 IAL655586 IKH655586 IUD655586 JDZ655586 JNV655586 JXR655586 KHN655586 KRJ655586 LBF655586 LLB655586 LUX655586 MET655586 MOP655586 MYL655586 NIH655586 NSD655586 OBZ655586 OLV655586 OVR655586 PFN655586 PPJ655586 PZF655586 QJB655586 QSX655586 RCT655586 RMP655586 RWL655586 SGH655586 SQD655586 SZZ655586 TJV655586 TTR655586 UDN655586 UNJ655586 UXF655586 VHB655586 VQX655586 WAT655586 WKP655586 WUL655586 HZ655591 RV655591 ABR655591 ALN655591 AVJ655591 BFF655591 BPB655591 BYX655591 CIT655591 CSP655591 DCL655591 DMH655591 DWD655591 EFZ655591 EPV655591 EZR655591 FJN655591 FTJ655591 GDF655591 GNB655591 GWX655591 HGT655591 HQP655591 IAL655591 IKH655591 IUD655591 JDZ655591 JNV655591 JXR655591 KHN655591 KRJ655591 LBF655591 LLB655591 LUX655591 MET655591 MOP655591 MYL655591 NIH655591 NSD655591 OBZ655591 OLV655591 OVR655591 PFN655591 PPJ655591 PZF655591 QJB655591 QSX655591 RCT655591 RMP655591 RWL655591 SGH655591 SQD655591 SZZ655591 TJV655591 TTR655591 UDN655591 UNJ655591 UXF655591 VHB655591 VQX655591 WAT655591 WKP655591 WUL655591 HZ655661 RV655661 ABR655661 ALN655661 AVJ655661 BFF655661 BPB655661 BYX655661 CIT655661 CSP655661 DCL655661 DMH655661 DWD655661 EFZ655661 EPV655661 EZR655661 FJN655661 FTJ655661 GDF655661 GNB655661 GWX655661 HGT655661 HQP655661 IAL655661 IKH655661 IUD655661 JDZ655661 JNV655661 JXR655661 KHN655661 KRJ655661 LBF655661 LLB655661 LUX655661 MET655661 MOP655661 MYL655661 NIH655661 NSD655661 OBZ655661 OLV655661 OVR655661 PFN655661 PPJ655661 PZF655661 QJB655661 QSX655661 RCT655661 RMP655661 RWL655661 SGH655661 SQD655661 SZZ655661 TJV655661 TTR655661 UDN655661 UNJ655661 UXF655661 VHB655661 VQX655661 WAT655661 WKP655661 WUL655661 HZ720905 RV720905 ABR720905 ALN720905 AVJ720905 BFF720905 BPB720905 BYX720905 CIT720905 CSP720905 DCL720905 DMH720905 DWD720905 EFZ720905 EPV720905 EZR720905 FJN720905 FTJ720905 GDF720905 GNB720905 GWX720905 HGT720905 HQP720905 IAL720905 IKH720905 IUD720905 JDZ720905 JNV720905 JXR720905 KHN720905 KRJ720905 LBF720905 LLB720905 LUX720905 MET720905 MOP720905 MYL720905 NIH720905 NSD720905 OBZ720905 OLV720905 OVR720905 PFN720905 PPJ720905 PZF720905 QJB720905 QSX720905 RCT720905 RMP720905 RWL720905 SGH720905 SQD720905 SZZ720905 TJV720905 TTR720905 UDN720905 UNJ720905 UXF720905 VHB720905 VQX720905 WAT720905 WKP720905 WUL720905 HZ720918 RV720918 ABR720918 ALN720918 AVJ720918 BFF720918 BPB720918 BYX720918 CIT720918 CSP720918 DCL720918 DMH720918 DWD720918 EFZ720918 EPV720918 EZR720918 FJN720918 FTJ720918 GDF720918 GNB720918 GWX720918 HGT720918 HQP720918 IAL720918 IKH720918 IUD720918 JDZ720918 JNV720918 JXR720918 KHN720918 KRJ720918 LBF720918 LLB720918 LUX720918 MET720918 MOP720918 MYL720918 NIH720918 NSD720918 OBZ720918 OLV720918 OVR720918 PFN720918 PPJ720918 PZF720918 QJB720918 QSX720918 RCT720918 RMP720918 RWL720918 SGH720918 SQD720918 SZZ720918 TJV720918 TTR720918 UDN720918 UNJ720918 UXF720918 VHB720918 VQX720918 WAT720918 WKP720918 WUL720918 HZ720920 RV720920 ABR720920 ALN720920 AVJ720920 BFF720920 BPB720920 BYX720920 CIT720920 CSP720920 DCL720920 DMH720920 DWD720920 EFZ720920 EPV720920 EZR720920 FJN720920 FTJ720920 GDF720920 GNB720920 GWX720920 HGT720920 HQP720920 IAL720920 IKH720920 IUD720920 JDZ720920 JNV720920 JXR720920 KHN720920 KRJ720920 LBF720920 LLB720920 LUX720920 MET720920 MOP720920 MYL720920 NIH720920 NSD720920 OBZ720920 OLV720920 OVR720920 PFN720920 PPJ720920 PZF720920 QJB720920 QSX720920 RCT720920 RMP720920 RWL720920 SGH720920 SQD720920 SZZ720920 TJV720920 TTR720920 UDN720920 UNJ720920 UXF720920 VHB720920 VQX720920 WAT720920 WKP720920 WUL720920 HZ720925 RV720925 ABR720925 ALN720925 AVJ720925 BFF720925 BPB720925 BYX720925 CIT720925 CSP720925 DCL720925 DMH720925 DWD720925 EFZ720925 EPV720925 EZR720925 FJN720925 FTJ720925 GDF720925 GNB720925 GWX720925 HGT720925 HQP720925 IAL720925 IKH720925 IUD720925 JDZ720925 JNV720925 JXR720925 KHN720925 KRJ720925 LBF720925 LLB720925 LUX720925 MET720925 MOP720925 MYL720925 NIH720925 NSD720925 OBZ720925 OLV720925 OVR720925 PFN720925 PPJ720925 PZF720925 QJB720925 QSX720925 RCT720925 RMP720925 RWL720925 SGH720925 SQD720925 SZZ720925 TJV720925 TTR720925 UDN720925 UNJ720925 UXF720925 VHB720925 VQX720925 WAT720925 WKP720925 WUL720925 HZ720947 RV720947 ABR720947 ALN720947 AVJ720947 BFF720947 BPB720947 BYX720947 CIT720947 CSP720947 DCL720947 DMH720947 DWD720947 EFZ720947 EPV720947 EZR720947 FJN720947 FTJ720947 GDF720947 GNB720947 GWX720947 HGT720947 HQP720947 IAL720947 IKH720947 IUD720947 JDZ720947 JNV720947 JXR720947 KHN720947 KRJ720947 LBF720947 LLB720947 LUX720947 MET720947 MOP720947 MYL720947 NIH720947 NSD720947 OBZ720947 OLV720947 OVR720947 PFN720947 PPJ720947 PZF720947 QJB720947 QSX720947 RCT720947 RMP720947 RWL720947 SGH720947 SQD720947 SZZ720947 TJV720947 TTR720947 UDN720947 UNJ720947 UXF720947 VHB720947 VQX720947 WAT720947 WKP720947 WUL720947 HZ720968 RV720968 ABR720968 ALN720968 AVJ720968 BFF720968 BPB720968 BYX720968 CIT720968 CSP720968 DCL720968 DMH720968 DWD720968 EFZ720968 EPV720968 EZR720968 FJN720968 FTJ720968 GDF720968 GNB720968 GWX720968 HGT720968 HQP720968 IAL720968 IKH720968 IUD720968 JDZ720968 JNV720968 JXR720968 KHN720968 KRJ720968 LBF720968 LLB720968 LUX720968 MET720968 MOP720968 MYL720968 NIH720968 NSD720968 OBZ720968 OLV720968 OVR720968 PFN720968 PPJ720968 PZF720968 QJB720968 QSX720968 RCT720968 RMP720968 RWL720968 SGH720968 SQD720968 SZZ720968 TJV720968 TTR720968 UDN720968 UNJ720968 UXF720968 VHB720968 VQX720968 WAT720968 WKP720968 WUL720968 HZ720979 RV720979 ABR720979 ALN720979 AVJ720979 BFF720979 BPB720979 BYX720979 CIT720979 CSP720979 DCL720979 DMH720979 DWD720979 EFZ720979 EPV720979 EZR720979 FJN720979 FTJ720979 GDF720979 GNB720979 GWX720979 HGT720979 HQP720979 IAL720979 IKH720979 IUD720979 JDZ720979 JNV720979 JXR720979 KHN720979 KRJ720979 LBF720979 LLB720979 LUX720979 MET720979 MOP720979 MYL720979 NIH720979 NSD720979 OBZ720979 OLV720979 OVR720979 PFN720979 PPJ720979 PZF720979 QJB720979 QSX720979 RCT720979 RMP720979 RWL720979 SGH720979 SQD720979 SZZ720979 TJV720979 TTR720979 UDN720979 UNJ720979 UXF720979 VHB720979 VQX720979 WAT720979 WKP720979 WUL720979 HZ721013 RV721013 ABR721013 ALN721013 AVJ721013 BFF721013 BPB721013 BYX721013 CIT721013 CSP721013 DCL721013 DMH721013 DWD721013 EFZ721013 EPV721013 EZR721013 FJN721013 FTJ721013 GDF721013 GNB721013 GWX721013 HGT721013 HQP721013 IAL721013 IKH721013 IUD721013 JDZ721013 JNV721013 JXR721013 KHN721013 KRJ721013 LBF721013 LLB721013 LUX721013 MET721013 MOP721013 MYL721013 NIH721013 NSD721013 OBZ721013 OLV721013 OVR721013 PFN721013 PPJ721013 PZF721013 QJB721013 QSX721013 RCT721013 RMP721013 RWL721013 SGH721013 SQD721013 SZZ721013 TJV721013 TTR721013 UDN721013 UNJ721013 UXF721013 VHB721013 VQX721013 WAT721013 WKP721013 WUL721013 HZ721017 RV721017 ABR721017 ALN721017 AVJ721017 BFF721017 BPB721017 BYX721017 CIT721017 CSP721017 DCL721017 DMH721017 DWD721017 EFZ721017 EPV721017 EZR721017 FJN721017 FTJ721017 GDF721017 GNB721017 GWX721017 HGT721017 HQP721017 IAL721017 IKH721017 IUD721017 JDZ721017 JNV721017 JXR721017 KHN721017 KRJ721017 LBF721017 LLB721017 LUX721017 MET721017 MOP721017 MYL721017 NIH721017 NSD721017 OBZ721017 OLV721017 OVR721017 PFN721017 PPJ721017 PZF721017 QJB721017 QSX721017 RCT721017 RMP721017 RWL721017 SGH721017 SQD721017 SZZ721017 TJV721017 TTR721017 UDN721017 UNJ721017 UXF721017 VHB721017 VQX721017 WAT721017 WKP721017 WUL721017 HZ721022 RV721022 ABR721022 ALN721022 AVJ721022 BFF721022 BPB721022 BYX721022 CIT721022 CSP721022 DCL721022 DMH721022 DWD721022 EFZ721022 EPV721022 EZR721022 FJN721022 FTJ721022 GDF721022 GNB721022 GWX721022 HGT721022 HQP721022 IAL721022 IKH721022 IUD721022 JDZ721022 JNV721022 JXR721022 KHN721022 KRJ721022 LBF721022 LLB721022 LUX721022 MET721022 MOP721022 MYL721022 NIH721022 NSD721022 OBZ721022 OLV721022 OVR721022 PFN721022 PPJ721022 PZF721022 QJB721022 QSX721022 RCT721022 RMP721022 RWL721022 SGH721022 SQD721022 SZZ721022 TJV721022 TTR721022 UDN721022 UNJ721022 UXF721022 VHB721022 VQX721022 WAT721022 WKP721022 WUL721022 HZ721110 RV721110 ABR721110 ALN721110 AVJ721110 BFF721110 BPB721110 BYX721110 CIT721110 CSP721110 DCL721110 DMH721110 DWD721110 EFZ721110 EPV721110 EZR721110 FJN721110 FTJ721110 GDF721110 GNB721110 GWX721110 HGT721110 HQP721110 IAL721110 IKH721110 IUD721110 JDZ721110 JNV721110 JXR721110 KHN721110 KRJ721110 LBF721110 LLB721110 LUX721110 MET721110 MOP721110 MYL721110 NIH721110 NSD721110 OBZ721110 OLV721110 OVR721110 PFN721110 PPJ721110 PZF721110 QJB721110 QSX721110 RCT721110 RMP721110 RWL721110 SGH721110 SQD721110 SZZ721110 TJV721110 TTR721110 UDN721110 UNJ721110 UXF721110 VHB721110 VQX721110 WAT721110 WKP721110 WUL721110 HZ721115 RV721115 ABR721115 ALN721115 AVJ721115 BFF721115 BPB721115 BYX721115 CIT721115 CSP721115 DCL721115 DMH721115 DWD721115 EFZ721115 EPV721115 EZR721115 FJN721115 FTJ721115 GDF721115 GNB721115 GWX721115 HGT721115 HQP721115 IAL721115 IKH721115 IUD721115 JDZ721115 JNV721115 JXR721115 KHN721115 KRJ721115 LBF721115 LLB721115 LUX721115 MET721115 MOP721115 MYL721115 NIH721115 NSD721115 OBZ721115 OLV721115 OVR721115 PFN721115 PPJ721115 PZF721115 QJB721115 QSX721115 RCT721115 RMP721115 RWL721115 SGH721115 SQD721115 SZZ721115 TJV721115 TTR721115 UDN721115 UNJ721115 UXF721115 VHB721115 VQX721115 WAT721115 WKP721115 WUL721115 HZ721122 RV721122 ABR721122 ALN721122 AVJ721122 BFF721122 BPB721122 BYX721122 CIT721122 CSP721122 DCL721122 DMH721122 DWD721122 EFZ721122 EPV721122 EZR721122 FJN721122 FTJ721122 GDF721122 GNB721122 GWX721122 HGT721122 HQP721122 IAL721122 IKH721122 IUD721122 JDZ721122 JNV721122 JXR721122 KHN721122 KRJ721122 LBF721122 LLB721122 LUX721122 MET721122 MOP721122 MYL721122 NIH721122 NSD721122 OBZ721122 OLV721122 OVR721122 PFN721122 PPJ721122 PZF721122 QJB721122 QSX721122 RCT721122 RMP721122 RWL721122 SGH721122 SQD721122 SZZ721122 TJV721122 TTR721122 UDN721122 UNJ721122 UXF721122 VHB721122 VQX721122 WAT721122 WKP721122 WUL721122 HZ721127 RV721127 ABR721127 ALN721127 AVJ721127 BFF721127 BPB721127 BYX721127 CIT721127 CSP721127 DCL721127 DMH721127 DWD721127 EFZ721127 EPV721127 EZR721127 FJN721127 FTJ721127 GDF721127 GNB721127 GWX721127 HGT721127 HQP721127 IAL721127 IKH721127 IUD721127 JDZ721127 JNV721127 JXR721127 KHN721127 KRJ721127 LBF721127 LLB721127 LUX721127 MET721127 MOP721127 MYL721127 NIH721127 NSD721127 OBZ721127 OLV721127 OVR721127 PFN721127 PPJ721127 PZF721127 QJB721127 QSX721127 RCT721127 RMP721127 RWL721127 SGH721127 SQD721127 SZZ721127 TJV721127 TTR721127 UDN721127 UNJ721127 UXF721127 VHB721127 VQX721127 WAT721127 WKP721127 WUL721127 HZ721197 RV721197 ABR721197 ALN721197 AVJ721197 BFF721197 BPB721197 BYX721197 CIT721197 CSP721197 DCL721197 DMH721197 DWD721197 EFZ721197 EPV721197 EZR721197 FJN721197 FTJ721197 GDF721197 GNB721197 GWX721197 HGT721197 HQP721197 IAL721197 IKH721197 IUD721197 JDZ721197 JNV721197 JXR721197 KHN721197 KRJ721197 LBF721197 LLB721197 LUX721197 MET721197 MOP721197 MYL721197 NIH721197 NSD721197 OBZ721197 OLV721197 OVR721197 PFN721197 PPJ721197 PZF721197 QJB721197 QSX721197 RCT721197 RMP721197 RWL721197 SGH721197 SQD721197 SZZ721197 TJV721197 TTR721197 UDN721197 UNJ721197 UXF721197 VHB721197 VQX721197 WAT721197 WKP721197 WUL721197 HZ786441 RV786441 ABR786441 ALN786441 AVJ786441 BFF786441 BPB786441 BYX786441 CIT786441 CSP786441 DCL786441 DMH786441 DWD786441 EFZ786441 EPV786441 EZR786441 FJN786441 FTJ786441 GDF786441 GNB786441 GWX786441 HGT786441 HQP786441 IAL786441 IKH786441 IUD786441 JDZ786441 JNV786441 JXR786441 KHN786441 KRJ786441 LBF786441 LLB786441 LUX786441 MET786441 MOP786441 MYL786441 NIH786441 NSD786441 OBZ786441 OLV786441 OVR786441 PFN786441 PPJ786441 PZF786441 QJB786441 QSX786441 RCT786441 RMP786441 RWL786441 SGH786441 SQD786441 SZZ786441 TJV786441 TTR786441 UDN786441 UNJ786441 UXF786441 VHB786441 VQX786441 WAT786441 WKP786441 WUL786441 HZ786454 RV786454 ABR786454 ALN786454 AVJ786454 BFF786454 BPB786454 BYX786454 CIT786454 CSP786454 DCL786454 DMH786454 DWD786454 EFZ786454 EPV786454 EZR786454 FJN786454 FTJ786454 GDF786454 GNB786454 GWX786454 HGT786454 HQP786454 IAL786454 IKH786454 IUD786454 JDZ786454 JNV786454 JXR786454 KHN786454 KRJ786454 LBF786454 LLB786454 LUX786454 MET786454 MOP786454 MYL786454 NIH786454 NSD786454 OBZ786454 OLV786454 OVR786454 PFN786454 PPJ786454 PZF786454 QJB786454 QSX786454 RCT786454 RMP786454 RWL786454 SGH786454 SQD786454 SZZ786454 TJV786454 TTR786454 UDN786454 UNJ786454 UXF786454 VHB786454 VQX786454 WAT786454 WKP786454 WUL786454 HZ786456 RV786456 ABR786456 ALN786456 AVJ786456 BFF786456 BPB786456 BYX786456 CIT786456 CSP786456 DCL786456 DMH786456 DWD786456 EFZ786456 EPV786456 EZR786456 FJN786456 FTJ786456 GDF786456 GNB786456 GWX786456 HGT786456 HQP786456 IAL786456 IKH786456 IUD786456 JDZ786456 JNV786456 JXR786456 KHN786456 KRJ786456 LBF786456 LLB786456 LUX786456 MET786456 MOP786456 MYL786456 NIH786456 NSD786456 OBZ786456 OLV786456 OVR786456 PFN786456 PPJ786456 PZF786456 QJB786456 QSX786456 RCT786456 RMP786456 RWL786456 SGH786456 SQD786456 SZZ786456 TJV786456 TTR786456 UDN786456 UNJ786456 UXF786456 VHB786456 VQX786456 WAT786456 WKP786456 WUL786456 HZ786461 RV786461 ABR786461 ALN786461 AVJ786461 BFF786461 BPB786461 BYX786461 CIT786461 CSP786461 DCL786461 DMH786461 DWD786461 EFZ786461 EPV786461 EZR786461 FJN786461 FTJ786461 GDF786461 GNB786461 GWX786461 HGT786461 HQP786461 IAL786461 IKH786461 IUD786461 JDZ786461 JNV786461 JXR786461 KHN786461 KRJ786461 LBF786461 LLB786461 LUX786461 MET786461 MOP786461 MYL786461 NIH786461 NSD786461 OBZ786461 OLV786461 OVR786461 PFN786461 PPJ786461 PZF786461 QJB786461 QSX786461 RCT786461 RMP786461 RWL786461 SGH786461 SQD786461 SZZ786461 TJV786461 TTR786461 UDN786461 UNJ786461 UXF786461 VHB786461 VQX786461 WAT786461 WKP786461 WUL786461 HZ786483 RV786483 ABR786483 ALN786483 AVJ786483 BFF786483 BPB786483 BYX786483 CIT786483 CSP786483 DCL786483 DMH786483 DWD786483 EFZ786483 EPV786483 EZR786483 FJN786483 FTJ786483 GDF786483 GNB786483 GWX786483 HGT786483 HQP786483 IAL786483 IKH786483 IUD786483 JDZ786483 JNV786483 JXR786483 KHN786483 KRJ786483 LBF786483 LLB786483 LUX786483 MET786483 MOP786483 MYL786483 NIH786483 NSD786483 OBZ786483 OLV786483 OVR786483 PFN786483 PPJ786483 PZF786483 QJB786483 QSX786483 RCT786483 RMP786483 RWL786483 SGH786483 SQD786483 SZZ786483 TJV786483 TTR786483 UDN786483 UNJ786483 UXF786483 VHB786483 VQX786483 WAT786483 WKP786483 WUL786483 HZ786504 RV786504 ABR786504 ALN786504 AVJ786504 BFF786504 BPB786504 BYX786504 CIT786504 CSP786504 DCL786504 DMH786504 DWD786504 EFZ786504 EPV786504 EZR786504 FJN786504 FTJ786504 GDF786504 GNB786504 GWX786504 HGT786504 HQP786504 IAL786504 IKH786504 IUD786504 JDZ786504 JNV786504 JXR786504 KHN786504 KRJ786504 LBF786504 LLB786504 LUX786504 MET786504 MOP786504 MYL786504 NIH786504 NSD786504 OBZ786504 OLV786504 OVR786504 PFN786504 PPJ786504 PZF786504 QJB786504 QSX786504 RCT786504 RMP786504 RWL786504 SGH786504 SQD786504 SZZ786504 TJV786504 TTR786504 UDN786504 UNJ786504 UXF786504 VHB786504 VQX786504 WAT786504 WKP786504 WUL786504 HZ786515 RV786515 ABR786515 ALN786515 AVJ786515 BFF786515 BPB786515 BYX786515 CIT786515 CSP786515 DCL786515 DMH786515 DWD786515 EFZ786515 EPV786515 EZR786515 FJN786515 FTJ786515 GDF786515 GNB786515 GWX786515 HGT786515 HQP786515 IAL786515 IKH786515 IUD786515 JDZ786515 JNV786515 JXR786515 KHN786515 KRJ786515 LBF786515 LLB786515 LUX786515 MET786515 MOP786515 MYL786515 NIH786515 NSD786515 OBZ786515 OLV786515 OVR786515 PFN786515 PPJ786515 PZF786515 QJB786515 QSX786515 RCT786515 RMP786515 RWL786515 SGH786515 SQD786515 SZZ786515 TJV786515 TTR786515 UDN786515 UNJ786515 UXF786515 VHB786515 VQX786515 WAT786515 WKP786515 WUL786515 HZ786549 RV786549 ABR786549 ALN786549 AVJ786549 BFF786549 BPB786549 BYX786549 CIT786549 CSP786549 DCL786549 DMH786549 DWD786549 EFZ786549 EPV786549 EZR786549 FJN786549 FTJ786549 GDF786549 GNB786549 GWX786549 HGT786549 HQP786549 IAL786549 IKH786549 IUD786549 JDZ786549 JNV786549 JXR786549 KHN786549 KRJ786549 LBF786549 LLB786549 LUX786549 MET786549 MOP786549 MYL786549 NIH786549 NSD786549 OBZ786549 OLV786549 OVR786549 PFN786549 PPJ786549 PZF786549 QJB786549 QSX786549 RCT786549 RMP786549 RWL786549 SGH786549 SQD786549 SZZ786549 TJV786549 TTR786549 UDN786549 UNJ786549 UXF786549 VHB786549 VQX786549 WAT786549 WKP786549 WUL786549 HZ786553 RV786553 ABR786553 ALN786553 AVJ786553 BFF786553 BPB786553 BYX786553 CIT786553 CSP786553 DCL786553 DMH786553 DWD786553 EFZ786553 EPV786553 EZR786553 FJN786553 FTJ786553 GDF786553 GNB786553 GWX786553 HGT786553 HQP786553 IAL786553 IKH786553 IUD786553 JDZ786553 JNV786553 JXR786553 KHN786553 KRJ786553 LBF786553 LLB786553 LUX786553 MET786553 MOP786553 MYL786553 NIH786553 NSD786553 OBZ786553 OLV786553 OVR786553 PFN786553 PPJ786553 PZF786553 QJB786553 QSX786553 RCT786553 RMP786553 RWL786553 SGH786553 SQD786553 SZZ786553 TJV786553 TTR786553 UDN786553 UNJ786553 UXF786553 VHB786553 VQX786553 WAT786553 WKP786553 WUL786553 HZ786558 RV786558 ABR786558 ALN786558 AVJ786558 BFF786558 BPB786558 BYX786558 CIT786558 CSP786558 DCL786558 DMH786558 DWD786558 EFZ786558 EPV786558 EZR786558 FJN786558 FTJ786558 GDF786558 GNB786558 GWX786558 HGT786558 HQP786558 IAL786558 IKH786558 IUD786558 JDZ786558 JNV786558 JXR786558 KHN786558 KRJ786558 LBF786558 LLB786558 LUX786558 MET786558 MOP786558 MYL786558 NIH786558 NSD786558 OBZ786558 OLV786558 OVR786558 PFN786558 PPJ786558 PZF786558 QJB786558 QSX786558 RCT786558 RMP786558 RWL786558 SGH786558 SQD786558 SZZ786558 TJV786558 TTR786558 UDN786558 UNJ786558 UXF786558 VHB786558 VQX786558 WAT786558 WKP786558 WUL786558 HZ786646 RV786646 ABR786646 ALN786646 AVJ786646 BFF786646 BPB786646 BYX786646 CIT786646 CSP786646 DCL786646 DMH786646 DWD786646 EFZ786646 EPV786646 EZR786646 FJN786646 FTJ786646 GDF786646 GNB786646 GWX786646 HGT786646 HQP786646 IAL786646 IKH786646 IUD786646 JDZ786646 JNV786646 JXR786646 KHN786646 KRJ786646 LBF786646 LLB786646 LUX786646 MET786646 MOP786646 MYL786646 NIH786646 NSD786646 OBZ786646 OLV786646 OVR786646 PFN786646 PPJ786646 PZF786646 QJB786646 QSX786646 RCT786646 RMP786646 RWL786646 SGH786646 SQD786646 SZZ786646 TJV786646 TTR786646 UDN786646 UNJ786646 UXF786646 VHB786646 VQX786646 WAT786646 WKP786646 WUL786646 HZ786651 RV786651 ABR786651 ALN786651 AVJ786651 BFF786651 BPB786651 BYX786651 CIT786651 CSP786651 DCL786651 DMH786651 DWD786651 EFZ786651 EPV786651 EZR786651 FJN786651 FTJ786651 GDF786651 GNB786651 GWX786651 HGT786651 HQP786651 IAL786651 IKH786651 IUD786651 JDZ786651 JNV786651 JXR786651 KHN786651 KRJ786651 LBF786651 LLB786651 LUX786651 MET786651 MOP786651 MYL786651 NIH786651 NSD786651 OBZ786651 OLV786651 OVR786651 PFN786651 PPJ786651 PZF786651 QJB786651 QSX786651 RCT786651 RMP786651 RWL786651 SGH786651 SQD786651 SZZ786651 TJV786651 TTR786651 UDN786651 UNJ786651 UXF786651 VHB786651 VQX786651 WAT786651 WKP786651 WUL786651 HZ786658 RV786658 ABR786658 ALN786658 AVJ786658 BFF786658 BPB786658 BYX786658 CIT786658 CSP786658 DCL786658 DMH786658 DWD786658 EFZ786658 EPV786658 EZR786658 FJN786658 FTJ786658 GDF786658 GNB786658 GWX786658 HGT786658 HQP786658 IAL786658 IKH786658 IUD786658 JDZ786658 JNV786658 JXR786658 KHN786658 KRJ786658 LBF786658 LLB786658 LUX786658 MET786658 MOP786658 MYL786658 NIH786658 NSD786658 OBZ786658 OLV786658 OVR786658 PFN786658 PPJ786658 PZF786658 QJB786658 QSX786658 RCT786658 RMP786658 RWL786658 SGH786658 SQD786658 SZZ786658 TJV786658 TTR786658 UDN786658 UNJ786658 UXF786658 VHB786658 VQX786658 WAT786658 WKP786658 WUL786658 HZ786663 RV786663 ABR786663 ALN786663 AVJ786663 BFF786663 BPB786663 BYX786663 CIT786663 CSP786663 DCL786663 DMH786663 DWD786663 EFZ786663 EPV786663 EZR786663 FJN786663 FTJ786663 GDF786663 GNB786663 GWX786663 HGT786663 HQP786663 IAL786663 IKH786663 IUD786663 JDZ786663 JNV786663 JXR786663 KHN786663 KRJ786663 LBF786663 LLB786663 LUX786663 MET786663 MOP786663 MYL786663 NIH786663 NSD786663 OBZ786663 OLV786663 OVR786663 PFN786663 PPJ786663 PZF786663 QJB786663 QSX786663 RCT786663 RMP786663 RWL786663 SGH786663 SQD786663 SZZ786663 TJV786663 TTR786663 UDN786663 UNJ786663 UXF786663 VHB786663 VQX786663 WAT786663 WKP786663 WUL786663 HZ786733 RV786733 ABR786733 ALN786733 AVJ786733 BFF786733 BPB786733 BYX786733 CIT786733 CSP786733 DCL786733 DMH786733 DWD786733 EFZ786733 EPV786733 EZR786733 FJN786733 FTJ786733 GDF786733 GNB786733 GWX786733 HGT786733 HQP786733 IAL786733 IKH786733 IUD786733 JDZ786733 JNV786733 JXR786733 KHN786733 KRJ786733 LBF786733 LLB786733 LUX786733 MET786733 MOP786733 MYL786733 NIH786733 NSD786733 OBZ786733 OLV786733 OVR786733 PFN786733 PPJ786733 PZF786733 QJB786733 QSX786733 RCT786733 RMP786733 RWL786733 SGH786733 SQD786733 SZZ786733 TJV786733 TTR786733 UDN786733 UNJ786733 UXF786733 VHB786733 VQX786733 WAT786733 WKP786733 WUL786733 HZ851977 RV851977 ABR851977 ALN851977 AVJ851977 BFF851977 BPB851977 BYX851977 CIT851977 CSP851977 DCL851977 DMH851977 DWD851977 EFZ851977 EPV851977 EZR851977 FJN851977 FTJ851977 GDF851977 GNB851977 GWX851977 HGT851977 HQP851977 IAL851977 IKH851977 IUD851977 JDZ851977 JNV851977 JXR851977 KHN851977 KRJ851977 LBF851977 LLB851977 LUX851977 MET851977 MOP851977 MYL851977 NIH851977 NSD851977 OBZ851977 OLV851977 OVR851977 PFN851977 PPJ851977 PZF851977 QJB851977 QSX851977 RCT851977 RMP851977 RWL851977 SGH851977 SQD851977 SZZ851977 TJV851977 TTR851977 UDN851977 UNJ851977 UXF851977 VHB851977 VQX851977 WAT851977 WKP851977 WUL851977 HZ851990 RV851990 ABR851990 ALN851990 AVJ851990 BFF851990 BPB851990 BYX851990 CIT851990 CSP851990 DCL851990 DMH851990 DWD851990 EFZ851990 EPV851990 EZR851990 FJN851990 FTJ851990 GDF851990 GNB851990 GWX851990 HGT851990 HQP851990 IAL851990 IKH851990 IUD851990 JDZ851990 JNV851990 JXR851990 KHN851990 KRJ851990 LBF851990 LLB851990 LUX851990 MET851990 MOP851990 MYL851990 NIH851990 NSD851990 OBZ851990 OLV851990 OVR851990 PFN851990 PPJ851990 PZF851990 QJB851990 QSX851990 RCT851990 RMP851990 RWL851990 SGH851990 SQD851990 SZZ851990 TJV851990 TTR851990 UDN851990 UNJ851990 UXF851990 VHB851990 VQX851990 WAT851990 WKP851990 WUL851990 HZ851992 RV851992 ABR851992 ALN851992 AVJ851992 BFF851992 BPB851992 BYX851992 CIT851992 CSP851992 DCL851992 DMH851992 DWD851992 EFZ851992 EPV851992 EZR851992 FJN851992 FTJ851992 GDF851992 GNB851992 GWX851992 HGT851992 HQP851992 IAL851992 IKH851992 IUD851992 JDZ851992 JNV851992 JXR851992 KHN851992 KRJ851992 LBF851992 LLB851992 LUX851992 MET851992 MOP851992 MYL851992 NIH851992 NSD851992 OBZ851992 OLV851992 OVR851992 PFN851992 PPJ851992 PZF851992 QJB851992 QSX851992 RCT851992 RMP851992 RWL851992 SGH851992 SQD851992 SZZ851992 TJV851992 TTR851992 UDN851992 UNJ851992 UXF851992 VHB851992 VQX851992 WAT851992 WKP851992 WUL851992 HZ851997 RV851997 ABR851997 ALN851997 AVJ851997 BFF851997 BPB851997 BYX851997 CIT851997 CSP851997 DCL851997 DMH851997 DWD851997 EFZ851997 EPV851997 EZR851997 FJN851997 FTJ851997 GDF851997 GNB851997 GWX851997 HGT851997 HQP851997 IAL851997 IKH851997 IUD851997 JDZ851997 JNV851997 JXR851997 KHN851997 KRJ851997 LBF851997 LLB851997 LUX851997 MET851997 MOP851997 MYL851997 NIH851997 NSD851997 OBZ851997 OLV851997 OVR851997 PFN851997 PPJ851997 PZF851997 QJB851997 QSX851997 RCT851997 RMP851997 RWL851997 SGH851997 SQD851997 SZZ851997 TJV851997 TTR851997 UDN851997 UNJ851997 UXF851997 VHB851997 VQX851997 WAT851997 WKP851997 WUL851997 HZ852019 RV852019 ABR852019 ALN852019 AVJ852019 BFF852019 BPB852019 BYX852019 CIT852019 CSP852019 DCL852019 DMH852019 DWD852019 EFZ852019 EPV852019 EZR852019 FJN852019 FTJ852019 GDF852019 GNB852019 GWX852019 HGT852019 HQP852019 IAL852019 IKH852019 IUD852019 JDZ852019 JNV852019 JXR852019 KHN852019 KRJ852019 LBF852019 LLB852019 LUX852019 MET852019 MOP852019 MYL852019 NIH852019 NSD852019 OBZ852019 OLV852019 OVR852019 PFN852019 PPJ852019 PZF852019 QJB852019 QSX852019 RCT852019 RMP852019 RWL852019 SGH852019 SQD852019 SZZ852019 TJV852019 TTR852019 UDN852019 UNJ852019 UXF852019 VHB852019 VQX852019 WAT852019 WKP852019 WUL852019 HZ852040 RV852040 ABR852040 ALN852040 AVJ852040 BFF852040 BPB852040 BYX852040 CIT852040 CSP852040 DCL852040 DMH852040 DWD852040 EFZ852040 EPV852040 EZR852040 FJN852040 FTJ852040 GDF852040 GNB852040 GWX852040 HGT852040 HQP852040 IAL852040 IKH852040 IUD852040 JDZ852040 JNV852040 JXR852040 KHN852040 KRJ852040 LBF852040 LLB852040 LUX852040 MET852040 MOP852040 MYL852040 NIH852040 NSD852040 OBZ852040 OLV852040 OVR852040 PFN852040 PPJ852040 PZF852040 QJB852040 QSX852040 RCT852040 RMP852040 RWL852040 SGH852040 SQD852040 SZZ852040 TJV852040 TTR852040 UDN852040 UNJ852040 UXF852040 VHB852040 VQX852040 WAT852040 WKP852040 WUL852040 HZ852051 RV852051 ABR852051 ALN852051 AVJ852051 BFF852051 BPB852051 BYX852051 CIT852051 CSP852051 DCL852051 DMH852051 DWD852051 EFZ852051 EPV852051 EZR852051 FJN852051 FTJ852051 GDF852051 GNB852051 GWX852051 HGT852051 HQP852051 IAL852051 IKH852051 IUD852051 JDZ852051 JNV852051 JXR852051 KHN852051 KRJ852051 LBF852051 LLB852051 LUX852051 MET852051 MOP852051 MYL852051 NIH852051 NSD852051 OBZ852051 OLV852051 OVR852051 PFN852051 PPJ852051 PZF852051 QJB852051 QSX852051 RCT852051 RMP852051 RWL852051 SGH852051 SQD852051 SZZ852051 TJV852051 TTR852051 UDN852051 UNJ852051 UXF852051 VHB852051 VQX852051 WAT852051 WKP852051 WUL852051 HZ852085 RV852085 ABR852085 ALN852085 AVJ852085 BFF852085 BPB852085 BYX852085 CIT852085 CSP852085 DCL852085 DMH852085 DWD852085 EFZ852085 EPV852085 EZR852085 FJN852085 FTJ852085 GDF852085 GNB852085 GWX852085 HGT852085 HQP852085 IAL852085 IKH852085 IUD852085 JDZ852085 JNV852085 JXR852085 KHN852085 KRJ852085 LBF852085 LLB852085 LUX852085 MET852085 MOP852085 MYL852085 NIH852085 NSD852085 OBZ852085 OLV852085 OVR852085 PFN852085 PPJ852085 PZF852085 QJB852085 QSX852085 RCT852085 RMP852085 RWL852085 SGH852085 SQD852085 SZZ852085 TJV852085 TTR852085 UDN852085 UNJ852085 UXF852085 VHB852085 VQX852085 WAT852085 WKP852085 WUL852085 HZ852089 RV852089 ABR852089 ALN852089 AVJ852089 BFF852089 BPB852089 BYX852089 CIT852089 CSP852089 DCL852089 DMH852089 DWD852089 EFZ852089 EPV852089 EZR852089 FJN852089 FTJ852089 GDF852089 GNB852089 GWX852089 HGT852089 HQP852089 IAL852089 IKH852089 IUD852089 JDZ852089 JNV852089 JXR852089 KHN852089 KRJ852089 LBF852089 LLB852089 LUX852089 MET852089 MOP852089 MYL852089 NIH852089 NSD852089 OBZ852089 OLV852089 OVR852089 PFN852089 PPJ852089 PZF852089 QJB852089 QSX852089 RCT852089 RMP852089 RWL852089 SGH852089 SQD852089 SZZ852089 TJV852089 TTR852089 UDN852089 UNJ852089 UXF852089 VHB852089 VQX852089 WAT852089 WKP852089 WUL852089 HZ852094 RV852094 ABR852094 ALN852094 AVJ852094 BFF852094 BPB852094 BYX852094 CIT852094 CSP852094 DCL852094 DMH852094 DWD852094 EFZ852094 EPV852094 EZR852094 FJN852094 FTJ852094 GDF852094 GNB852094 GWX852094 HGT852094 HQP852094 IAL852094 IKH852094 IUD852094 JDZ852094 JNV852094 JXR852094 KHN852094 KRJ852094 LBF852094 LLB852094 LUX852094 MET852094 MOP852094 MYL852094 NIH852094 NSD852094 OBZ852094 OLV852094 OVR852094 PFN852094 PPJ852094 PZF852094 QJB852094 QSX852094 RCT852094 RMP852094 RWL852094 SGH852094 SQD852094 SZZ852094 TJV852094 TTR852094 UDN852094 UNJ852094 UXF852094 VHB852094 VQX852094 WAT852094 WKP852094 WUL852094 HZ852182 RV852182 ABR852182 ALN852182 AVJ852182 BFF852182 BPB852182 BYX852182 CIT852182 CSP852182 DCL852182 DMH852182 DWD852182 EFZ852182 EPV852182 EZR852182 FJN852182 FTJ852182 GDF852182 GNB852182 GWX852182 HGT852182 HQP852182 IAL852182 IKH852182 IUD852182 JDZ852182 JNV852182 JXR852182 KHN852182 KRJ852182 LBF852182 LLB852182 LUX852182 MET852182 MOP852182 MYL852182 NIH852182 NSD852182 OBZ852182 OLV852182 OVR852182 PFN852182 PPJ852182 PZF852182 QJB852182 QSX852182 RCT852182 RMP852182 RWL852182 SGH852182 SQD852182 SZZ852182 TJV852182 TTR852182 UDN852182 UNJ852182 UXF852182 VHB852182 VQX852182 WAT852182 WKP852182 WUL852182 HZ852187 RV852187 ABR852187 ALN852187 AVJ852187 BFF852187 BPB852187 BYX852187 CIT852187 CSP852187 DCL852187 DMH852187 DWD852187 EFZ852187 EPV852187 EZR852187 FJN852187 FTJ852187 GDF852187 GNB852187 GWX852187 HGT852187 HQP852187 IAL852187 IKH852187 IUD852187 JDZ852187 JNV852187 JXR852187 KHN852187 KRJ852187 LBF852187 LLB852187 LUX852187 MET852187 MOP852187 MYL852187 NIH852187 NSD852187 OBZ852187 OLV852187 OVR852187 PFN852187 PPJ852187 PZF852187 QJB852187 QSX852187 RCT852187 RMP852187 RWL852187 SGH852187 SQD852187 SZZ852187 TJV852187 TTR852187 UDN852187 UNJ852187 UXF852187 VHB852187 VQX852187 WAT852187 WKP852187 WUL852187 HZ852194 RV852194 ABR852194 ALN852194 AVJ852194 BFF852194 BPB852194 BYX852194 CIT852194 CSP852194 DCL852194 DMH852194 DWD852194 EFZ852194 EPV852194 EZR852194 FJN852194 FTJ852194 GDF852194 GNB852194 GWX852194 HGT852194 HQP852194 IAL852194 IKH852194 IUD852194 JDZ852194 JNV852194 JXR852194 KHN852194 KRJ852194 LBF852194 LLB852194 LUX852194 MET852194 MOP852194 MYL852194 NIH852194 NSD852194 OBZ852194 OLV852194 OVR852194 PFN852194 PPJ852194 PZF852194 QJB852194 QSX852194 RCT852194 RMP852194 RWL852194 SGH852194 SQD852194 SZZ852194 TJV852194 TTR852194 UDN852194 UNJ852194 UXF852194 VHB852194 VQX852194 WAT852194 WKP852194 WUL852194 HZ852199 RV852199 ABR852199 ALN852199 AVJ852199 BFF852199 BPB852199 BYX852199 CIT852199 CSP852199 DCL852199 DMH852199 DWD852199 EFZ852199 EPV852199 EZR852199 FJN852199 FTJ852199 GDF852199 GNB852199 GWX852199 HGT852199 HQP852199 IAL852199 IKH852199 IUD852199 JDZ852199 JNV852199 JXR852199 KHN852199 KRJ852199 LBF852199 LLB852199 LUX852199 MET852199 MOP852199 MYL852199 NIH852199 NSD852199 OBZ852199 OLV852199 OVR852199 PFN852199 PPJ852199 PZF852199 QJB852199 QSX852199 RCT852199 RMP852199 RWL852199 SGH852199 SQD852199 SZZ852199 TJV852199 TTR852199 UDN852199 UNJ852199 UXF852199 VHB852199 VQX852199 WAT852199 WKP852199 WUL852199 HZ852269 RV852269 ABR852269 ALN852269 AVJ852269 BFF852269 BPB852269 BYX852269 CIT852269 CSP852269 DCL852269 DMH852269 DWD852269 EFZ852269 EPV852269 EZR852269 FJN852269 FTJ852269 GDF852269 GNB852269 GWX852269 HGT852269 HQP852269 IAL852269 IKH852269 IUD852269 JDZ852269 JNV852269 JXR852269 KHN852269 KRJ852269 LBF852269 LLB852269 LUX852269 MET852269 MOP852269 MYL852269 NIH852269 NSD852269 OBZ852269 OLV852269 OVR852269 PFN852269 PPJ852269 PZF852269 QJB852269 QSX852269 RCT852269 RMP852269 RWL852269 SGH852269 SQD852269 SZZ852269 TJV852269 TTR852269 UDN852269 UNJ852269 UXF852269 VHB852269 VQX852269 WAT852269 WKP852269 WUL852269 HZ917513 RV917513 ABR917513 ALN917513 AVJ917513 BFF917513 BPB917513 BYX917513 CIT917513 CSP917513 DCL917513 DMH917513 DWD917513 EFZ917513 EPV917513 EZR917513 FJN917513 FTJ917513 GDF917513 GNB917513 GWX917513 HGT917513 HQP917513 IAL917513 IKH917513 IUD917513 JDZ917513 JNV917513 JXR917513 KHN917513 KRJ917513 LBF917513 LLB917513 LUX917513 MET917513 MOP917513 MYL917513 NIH917513 NSD917513 OBZ917513 OLV917513 OVR917513 PFN917513 PPJ917513 PZF917513 QJB917513 QSX917513 RCT917513 RMP917513 RWL917513 SGH917513 SQD917513 SZZ917513 TJV917513 TTR917513 UDN917513 UNJ917513 UXF917513 VHB917513 VQX917513 WAT917513 WKP917513 WUL917513 HZ917526 RV917526 ABR917526 ALN917526 AVJ917526 BFF917526 BPB917526 BYX917526 CIT917526 CSP917526 DCL917526 DMH917526 DWD917526 EFZ917526 EPV917526 EZR917526 FJN917526 FTJ917526 GDF917526 GNB917526 GWX917526 HGT917526 HQP917526 IAL917526 IKH917526 IUD917526 JDZ917526 JNV917526 JXR917526 KHN917526 KRJ917526 LBF917526 LLB917526 LUX917526 MET917526 MOP917526 MYL917526 NIH917526 NSD917526 OBZ917526 OLV917526 OVR917526 PFN917526 PPJ917526 PZF917526 QJB917526 QSX917526 RCT917526 RMP917526 RWL917526 SGH917526 SQD917526 SZZ917526 TJV917526 TTR917526 UDN917526 UNJ917526 UXF917526 VHB917526 VQX917526 WAT917526 WKP917526 WUL917526 HZ917528 RV917528 ABR917528 ALN917528 AVJ917528 BFF917528 BPB917528 BYX917528 CIT917528 CSP917528 DCL917528 DMH917528 DWD917528 EFZ917528 EPV917528 EZR917528 FJN917528 FTJ917528 GDF917528 GNB917528 GWX917528 HGT917528 HQP917528 IAL917528 IKH917528 IUD917528 JDZ917528 JNV917528 JXR917528 KHN917528 KRJ917528 LBF917528 LLB917528 LUX917528 MET917528 MOP917528 MYL917528 NIH917528 NSD917528 OBZ917528 OLV917528 OVR917528 PFN917528 PPJ917528 PZF917528 QJB917528 QSX917528 RCT917528 RMP917528 RWL917528 SGH917528 SQD917528 SZZ917528 TJV917528 TTR917528 UDN917528 UNJ917528 UXF917528 VHB917528 VQX917528 WAT917528 WKP917528 WUL917528 HZ917533 RV917533 ABR917533 ALN917533 AVJ917533 BFF917533 BPB917533 BYX917533 CIT917533 CSP917533 DCL917533 DMH917533 DWD917533 EFZ917533 EPV917533 EZR917533 FJN917533 FTJ917533 GDF917533 GNB917533 GWX917533 HGT917533 HQP917533 IAL917533 IKH917533 IUD917533 JDZ917533 JNV917533 JXR917533 KHN917533 KRJ917533 LBF917533 LLB917533 LUX917533 MET917533 MOP917533 MYL917533 NIH917533 NSD917533 OBZ917533 OLV917533 OVR917533 PFN917533 PPJ917533 PZF917533 QJB917533 QSX917533 RCT917533 RMP917533 RWL917533 SGH917533 SQD917533 SZZ917533 TJV917533 TTR917533 UDN917533 UNJ917533 UXF917533 VHB917533 VQX917533 WAT917533 WKP917533 WUL917533 HZ917555 RV917555 ABR917555 ALN917555 AVJ917555 BFF917555 BPB917555 BYX917555 CIT917555 CSP917555 DCL917555 DMH917555 DWD917555 EFZ917555 EPV917555 EZR917555 FJN917555 FTJ917555 GDF917555 GNB917555 GWX917555 HGT917555 HQP917555 IAL917555 IKH917555 IUD917555 JDZ917555 JNV917555 JXR917555 KHN917555 KRJ917555 LBF917555 LLB917555 LUX917555 MET917555 MOP917555 MYL917555 NIH917555 NSD917555 OBZ917555 OLV917555 OVR917555 PFN917555 PPJ917555 PZF917555 QJB917555 QSX917555 RCT917555 RMP917555 RWL917555 SGH917555 SQD917555 SZZ917555 TJV917555 TTR917555 UDN917555 UNJ917555 UXF917555 VHB917555 VQX917555 WAT917555 WKP917555 WUL917555 HZ917576 RV917576 ABR917576 ALN917576 AVJ917576 BFF917576 BPB917576 BYX917576 CIT917576 CSP917576 DCL917576 DMH917576 DWD917576 EFZ917576 EPV917576 EZR917576 FJN917576 FTJ917576 GDF917576 GNB917576 GWX917576 HGT917576 HQP917576 IAL917576 IKH917576 IUD917576 JDZ917576 JNV917576 JXR917576 KHN917576 KRJ917576 LBF917576 LLB917576 LUX917576 MET917576 MOP917576 MYL917576 NIH917576 NSD917576 OBZ917576 OLV917576 OVR917576 PFN917576 PPJ917576 PZF917576 QJB917576 QSX917576 RCT917576 RMP917576 RWL917576 SGH917576 SQD917576 SZZ917576 TJV917576 TTR917576 UDN917576 UNJ917576 UXF917576 VHB917576 VQX917576 WAT917576 WKP917576 WUL917576 HZ917587 RV917587 ABR917587 ALN917587 AVJ917587 BFF917587 BPB917587 BYX917587 CIT917587 CSP917587 DCL917587 DMH917587 DWD917587 EFZ917587 EPV917587 EZR917587 FJN917587 FTJ917587 GDF917587 GNB917587 GWX917587 HGT917587 HQP917587 IAL917587 IKH917587 IUD917587 JDZ917587 JNV917587 JXR917587 KHN917587 KRJ917587 LBF917587 LLB917587 LUX917587 MET917587 MOP917587 MYL917587 NIH917587 NSD917587 OBZ917587 OLV917587 OVR917587 PFN917587 PPJ917587 PZF917587 QJB917587 QSX917587 RCT917587 RMP917587 RWL917587 SGH917587 SQD917587 SZZ917587 TJV917587 TTR917587 UDN917587 UNJ917587 UXF917587 VHB917587 VQX917587 WAT917587 WKP917587 WUL917587 HZ917621 RV917621 ABR917621 ALN917621 AVJ917621 BFF917621 BPB917621 BYX917621 CIT917621 CSP917621 DCL917621 DMH917621 DWD917621 EFZ917621 EPV917621 EZR917621 FJN917621 FTJ917621 GDF917621 GNB917621 GWX917621 HGT917621 HQP917621 IAL917621 IKH917621 IUD917621 JDZ917621 JNV917621 JXR917621 KHN917621 KRJ917621 LBF917621 LLB917621 LUX917621 MET917621 MOP917621 MYL917621 NIH917621 NSD917621 OBZ917621 OLV917621 OVR917621 PFN917621 PPJ917621 PZF917621 QJB917621 QSX917621 RCT917621 RMP917621 RWL917621 SGH917621 SQD917621 SZZ917621 TJV917621 TTR917621 UDN917621 UNJ917621 UXF917621 VHB917621 VQX917621 WAT917621 WKP917621 WUL917621 HZ917625 RV917625 ABR917625 ALN917625 AVJ917625 BFF917625 BPB917625 BYX917625 CIT917625 CSP917625 DCL917625 DMH917625 DWD917625 EFZ917625 EPV917625 EZR917625 FJN917625 FTJ917625 GDF917625 GNB917625 GWX917625 HGT917625 HQP917625 IAL917625 IKH917625 IUD917625 JDZ917625 JNV917625 JXR917625 KHN917625 KRJ917625 LBF917625 LLB917625 LUX917625 MET917625 MOP917625 MYL917625 NIH917625 NSD917625 OBZ917625 OLV917625 OVR917625 PFN917625 PPJ917625 PZF917625 QJB917625 QSX917625 RCT917625 RMP917625 RWL917625 SGH917625 SQD917625 SZZ917625 TJV917625 TTR917625 UDN917625 UNJ917625 UXF917625 VHB917625 VQX917625 WAT917625 WKP917625 WUL917625 HZ917630 RV917630 ABR917630 ALN917630 AVJ917630 BFF917630 BPB917630 BYX917630 CIT917630 CSP917630 DCL917630 DMH917630 DWD917630 EFZ917630 EPV917630 EZR917630 FJN917630 FTJ917630 GDF917630 GNB917630 GWX917630 HGT917630 HQP917630 IAL917630 IKH917630 IUD917630 JDZ917630 JNV917630 JXR917630 KHN917630 KRJ917630 LBF917630 LLB917630 LUX917630 MET917630 MOP917630 MYL917630 NIH917630 NSD917630 OBZ917630 OLV917630 OVR917630 PFN917630 PPJ917630 PZF917630 QJB917630 QSX917630 RCT917630 RMP917630 RWL917630 SGH917630 SQD917630 SZZ917630 TJV917630 TTR917630 UDN917630 UNJ917630 UXF917630 VHB917630 VQX917630 WAT917630 WKP917630 WUL917630 HZ917718 RV917718 ABR917718 ALN917718 AVJ917718 BFF917718 BPB917718 BYX917718 CIT917718 CSP917718 DCL917718 DMH917718 DWD917718 EFZ917718 EPV917718 EZR917718 FJN917718 FTJ917718 GDF917718 GNB917718 GWX917718 HGT917718 HQP917718 IAL917718 IKH917718 IUD917718 JDZ917718 JNV917718 JXR917718 KHN917718 KRJ917718 LBF917718 LLB917718 LUX917718 MET917718 MOP917718 MYL917718 NIH917718 NSD917718 OBZ917718 OLV917718 OVR917718 PFN917718 PPJ917718 PZF917718 QJB917718 QSX917718 RCT917718 RMP917718 RWL917718 SGH917718 SQD917718 SZZ917718 TJV917718 TTR917718 UDN917718 UNJ917718 UXF917718 VHB917718 VQX917718 WAT917718 WKP917718 WUL917718 HZ917723 RV917723 ABR917723 ALN917723 AVJ917723 BFF917723 BPB917723 BYX917723 CIT917723 CSP917723 DCL917723 DMH917723 DWD917723 EFZ917723 EPV917723 EZR917723 FJN917723 FTJ917723 GDF917723 GNB917723 GWX917723 HGT917723 HQP917723 IAL917723 IKH917723 IUD917723 JDZ917723 JNV917723 JXR917723 KHN917723 KRJ917723 LBF917723 LLB917723 LUX917723 MET917723 MOP917723 MYL917723 NIH917723 NSD917723 OBZ917723 OLV917723 OVR917723 PFN917723 PPJ917723 PZF917723 QJB917723 QSX917723 RCT917723 RMP917723 RWL917723 SGH917723 SQD917723 SZZ917723 TJV917723 TTR917723 UDN917723 UNJ917723 UXF917723 VHB917723 VQX917723 WAT917723 WKP917723 WUL917723 HZ917730 RV917730 ABR917730 ALN917730 AVJ917730 BFF917730 BPB917730 BYX917730 CIT917730 CSP917730 DCL917730 DMH917730 DWD917730 EFZ917730 EPV917730 EZR917730 FJN917730 FTJ917730 GDF917730 GNB917730 GWX917730 HGT917730 HQP917730 IAL917730 IKH917730 IUD917730 JDZ917730 JNV917730 JXR917730 KHN917730 KRJ917730 LBF917730 LLB917730 LUX917730 MET917730 MOP917730 MYL917730 NIH917730 NSD917730 OBZ917730 OLV917730 OVR917730 PFN917730 PPJ917730 PZF917730 QJB917730 QSX917730 RCT917730 RMP917730 RWL917730 SGH917730 SQD917730 SZZ917730 TJV917730 TTR917730 UDN917730 UNJ917730 UXF917730 VHB917730 VQX917730 WAT917730 WKP917730 WUL917730 HZ917735 RV917735 ABR917735 ALN917735 AVJ917735 BFF917735 BPB917735 BYX917735 CIT917735 CSP917735 DCL917735 DMH917735 DWD917735 EFZ917735 EPV917735 EZR917735 FJN917735 FTJ917735 GDF917735 GNB917735 GWX917735 HGT917735 HQP917735 IAL917735 IKH917735 IUD917735 JDZ917735 JNV917735 JXR917735 KHN917735 KRJ917735 LBF917735 LLB917735 LUX917735 MET917735 MOP917735 MYL917735 NIH917735 NSD917735 OBZ917735 OLV917735 OVR917735 PFN917735 PPJ917735 PZF917735 QJB917735 QSX917735 RCT917735 RMP917735 RWL917735 SGH917735 SQD917735 SZZ917735 TJV917735 TTR917735 UDN917735 UNJ917735 UXF917735 VHB917735 VQX917735 WAT917735 WKP917735 WUL917735 HZ917805 RV917805 ABR917805 ALN917805 AVJ917805 BFF917805 BPB917805 BYX917805 CIT917805 CSP917805 DCL917805 DMH917805 DWD917805 EFZ917805 EPV917805 EZR917805 FJN917805 FTJ917805 GDF917805 GNB917805 GWX917805 HGT917805 HQP917805 IAL917805 IKH917805 IUD917805 JDZ917805 JNV917805 JXR917805 KHN917805 KRJ917805 LBF917805 LLB917805 LUX917805 MET917805 MOP917805 MYL917805 NIH917805 NSD917805 OBZ917805 OLV917805 OVR917805 PFN917805 PPJ917805 PZF917805 QJB917805 QSX917805 RCT917805 RMP917805 RWL917805 SGH917805 SQD917805 SZZ917805 TJV917805 TTR917805 UDN917805 UNJ917805 UXF917805 VHB917805 VQX917805 WAT917805 WKP917805 WUL917805 HZ983049 RV983049 ABR983049 ALN983049 AVJ983049 BFF983049 BPB983049 BYX983049 CIT983049 CSP983049 DCL983049 DMH983049 DWD983049 EFZ983049 EPV983049 EZR983049 FJN983049 FTJ983049 GDF983049 GNB983049 GWX983049 HGT983049 HQP983049 IAL983049 IKH983049 IUD983049 JDZ983049 JNV983049 JXR983049 KHN983049 KRJ983049 LBF983049 LLB983049 LUX983049 MET983049 MOP983049 MYL983049 NIH983049 NSD983049 OBZ983049 OLV983049 OVR983049 PFN983049 PPJ983049 PZF983049 QJB983049 QSX983049 RCT983049 RMP983049 RWL983049 SGH983049 SQD983049 SZZ983049 TJV983049 TTR983049 UDN983049 UNJ983049 UXF983049 VHB983049 VQX983049 WAT983049 WKP983049 WUL983049 HZ983062 RV983062 ABR983062 ALN983062 AVJ983062 BFF983062 BPB983062 BYX983062 CIT983062 CSP983062 DCL983062 DMH983062 DWD983062 EFZ983062 EPV983062 EZR983062 FJN983062 FTJ983062 GDF983062 GNB983062 GWX983062 HGT983062 HQP983062 IAL983062 IKH983062 IUD983062 JDZ983062 JNV983062 JXR983062 KHN983062 KRJ983062 LBF983062 LLB983062 LUX983062 MET983062 MOP983062 MYL983062 NIH983062 NSD983062 OBZ983062 OLV983062 OVR983062 PFN983062 PPJ983062 PZF983062 QJB983062 QSX983062 RCT983062 RMP983062 RWL983062 SGH983062 SQD983062 SZZ983062 TJV983062 TTR983062 UDN983062 UNJ983062 UXF983062 VHB983062 VQX983062 WAT983062 WKP983062 WUL983062 HZ983064 RV983064 ABR983064 ALN983064 AVJ983064 BFF983064 BPB983064 BYX983064 CIT983064 CSP983064 DCL983064 DMH983064 DWD983064 EFZ983064 EPV983064 EZR983064 FJN983064 FTJ983064 GDF983064 GNB983064 GWX983064 HGT983064 HQP983064 IAL983064 IKH983064 IUD983064 JDZ983064 JNV983064 JXR983064 KHN983064 KRJ983064 LBF983064 LLB983064 LUX983064 MET983064 MOP983064 MYL983064 NIH983064 NSD983064 OBZ983064 OLV983064 OVR983064 PFN983064 PPJ983064 PZF983064 QJB983064 QSX983064 RCT983064 RMP983064 RWL983064 SGH983064 SQD983064 SZZ983064 TJV983064 TTR983064 UDN983064 UNJ983064 UXF983064 VHB983064 VQX983064 WAT983064 WKP983064 WUL983064 HZ983069 RV983069 ABR983069 ALN983069 AVJ983069 BFF983069 BPB983069 BYX983069 CIT983069 CSP983069 DCL983069 DMH983069 DWD983069 EFZ983069 EPV983069 EZR983069 FJN983069 FTJ983069 GDF983069 GNB983069 GWX983069 HGT983069 HQP983069 IAL983069 IKH983069 IUD983069 JDZ983069 JNV983069 JXR983069 KHN983069 KRJ983069 LBF983069 LLB983069 LUX983069 MET983069 MOP983069 MYL983069 NIH983069 NSD983069 OBZ983069 OLV983069 OVR983069 PFN983069 PPJ983069 PZF983069 QJB983069 QSX983069 RCT983069 RMP983069 RWL983069 SGH983069 SQD983069 SZZ983069 TJV983069 TTR983069 UDN983069 UNJ983069 UXF983069 VHB983069 VQX983069 WAT983069 WKP983069 WUL983069 HZ983091 RV983091 ABR983091 ALN983091 AVJ983091 BFF983091 BPB983091 BYX983091 CIT983091 CSP983091 DCL983091 DMH983091 DWD983091 EFZ983091 EPV983091 EZR983091 FJN983091 FTJ983091 GDF983091 GNB983091 GWX983091 HGT983091 HQP983091 IAL983091 IKH983091 IUD983091 JDZ983091 JNV983091 JXR983091 KHN983091 KRJ983091 LBF983091 LLB983091 LUX983091 MET983091 MOP983091 MYL983091 NIH983091 NSD983091 OBZ983091 OLV983091 OVR983091 PFN983091 PPJ983091 PZF983091 QJB983091 QSX983091 RCT983091 RMP983091 RWL983091 SGH983091 SQD983091 SZZ983091 TJV983091 TTR983091 UDN983091 UNJ983091 UXF983091 VHB983091 VQX983091 WAT983091 WKP983091 WUL983091 HZ983112 RV983112 ABR983112 ALN983112 AVJ983112 BFF983112 BPB983112 BYX983112 CIT983112 CSP983112 DCL983112 DMH983112 DWD983112 EFZ983112 EPV983112 EZR983112 FJN983112 FTJ983112 GDF983112 GNB983112 GWX983112 HGT983112 HQP983112 IAL983112 IKH983112 IUD983112 JDZ983112 JNV983112 JXR983112 KHN983112 KRJ983112 LBF983112 LLB983112 LUX983112 MET983112 MOP983112 MYL983112 NIH983112 NSD983112 OBZ983112 OLV983112 OVR983112 PFN983112 PPJ983112 PZF983112 QJB983112 QSX983112 RCT983112 RMP983112 RWL983112 SGH983112 SQD983112 SZZ983112 TJV983112 TTR983112 UDN983112 UNJ983112 UXF983112 VHB983112 VQX983112 WAT983112 WKP983112 WUL983112 HZ983123 RV983123 ABR983123 ALN983123 AVJ983123 BFF983123 BPB983123 BYX983123 CIT983123 CSP983123 DCL983123 DMH983123 DWD983123 EFZ983123 EPV983123 EZR983123 FJN983123 FTJ983123 GDF983123 GNB983123 GWX983123 HGT983123 HQP983123 IAL983123 IKH983123 IUD983123 JDZ983123 JNV983123 JXR983123 KHN983123 KRJ983123 LBF983123 LLB983123 LUX983123 MET983123 MOP983123 MYL983123 NIH983123 NSD983123 OBZ983123 OLV983123 OVR983123 PFN983123 PPJ983123 PZF983123 QJB983123 QSX983123 RCT983123 RMP983123 RWL983123 SGH983123 SQD983123 SZZ983123 TJV983123 TTR983123 UDN983123 UNJ983123 UXF983123 VHB983123 VQX983123 WAT983123 WKP983123 WUL983123 HZ983157 RV983157 ABR983157 ALN983157 AVJ983157 BFF983157 BPB983157 BYX983157 CIT983157 CSP983157 DCL983157 DMH983157 DWD983157 EFZ983157 EPV983157 EZR983157 FJN983157 FTJ983157 GDF983157 GNB983157 GWX983157 HGT983157 HQP983157 IAL983157 IKH983157 IUD983157 JDZ983157 JNV983157 JXR983157 KHN983157 KRJ983157 LBF983157 LLB983157 LUX983157 MET983157 MOP983157 MYL983157 NIH983157 NSD983157 OBZ983157 OLV983157 OVR983157 PFN983157 PPJ983157 PZF983157 QJB983157 QSX983157 RCT983157 RMP983157 RWL983157 SGH983157 SQD983157 SZZ983157 TJV983157 TTR983157 UDN983157 UNJ983157 UXF983157 VHB983157 VQX983157 WAT983157 WKP983157 WUL983157 HZ983161 RV983161 ABR983161 ALN983161 AVJ983161 BFF983161 BPB983161 BYX983161 CIT983161 CSP983161 DCL983161 DMH983161 DWD983161 EFZ983161 EPV983161 EZR983161 FJN983161 FTJ983161 GDF983161 GNB983161 GWX983161 HGT983161 HQP983161 IAL983161 IKH983161 IUD983161 JDZ983161 JNV983161 JXR983161 KHN983161 KRJ983161 LBF983161 LLB983161 LUX983161 MET983161 MOP983161 MYL983161 NIH983161 NSD983161 OBZ983161 OLV983161 OVR983161 PFN983161 PPJ983161 PZF983161 QJB983161 QSX983161 RCT983161 RMP983161 RWL983161 SGH983161 SQD983161 SZZ983161 TJV983161 TTR983161 UDN983161 UNJ983161 UXF983161 VHB983161 VQX983161 WAT983161 WKP983161 WUL983161 HZ983166 RV983166 ABR983166 ALN983166 AVJ983166 BFF983166 BPB983166 BYX983166 CIT983166 CSP983166 DCL983166 DMH983166 DWD983166 EFZ983166 EPV983166 EZR983166 FJN983166 FTJ983166 GDF983166 GNB983166 GWX983166 HGT983166 HQP983166 IAL983166 IKH983166 IUD983166 JDZ983166 JNV983166 JXR983166 KHN983166 KRJ983166 LBF983166 LLB983166 LUX983166 MET983166 MOP983166 MYL983166 NIH983166 NSD983166 OBZ983166 OLV983166 OVR983166 PFN983166 PPJ983166 PZF983166 QJB983166 QSX983166 RCT983166 RMP983166 RWL983166 SGH983166 SQD983166 SZZ983166 TJV983166 TTR983166 UDN983166 UNJ983166 UXF983166 VHB983166 VQX983166 WAT983166 WKP983166 WUL983166 HZ983254 RV983254 ABR983254 ALN983254 AVJ983254 BFF983254 BPB983254 BYX983254 CIT983254 CSP983254 DCL983254 DMH983254 DWD983254 EFZ983254 EPV983254 EZR983254 FJN983254 FTJ983254 GDF983254 GNB983254 GWX983254 HGT983254 HQP983254 IAL983254 IKH983254 IUD983254 JDZ983254 JNV983254 JXR983254 KHN983254 KRJ983254 LBF983254 LLB983254 LUX983254 MET983254 MOP983254 MYL983254 NIH983254 NSD983254 OBZ983254 OLV983254 OVR983254 PFN983254 PPJ983254 PZF983254 QJB983254 QSX983254 RCT983254 RMP983254 RWL983254 SGH983254 SQD983254 SZZ983254 TJV983254 TTR983254 UDN983254 UNJ983254 UXF983254 VHB983254 VQX983254 WAT983254 WKP983254 WUL983254 HZ983259 RV983259 ABR983259 ALN983259 AVJ983259 BFF983259 BPB983259 BYX983259 CIT983259 CSP983259 DCL983259 DMH983259 DWD983259 EFZ983259 EPV983259 EZR983259 FJN983259 FTJ983259 GDF983259 GNB983259 GWX983259 HGT983259 HQP983259 IAL983259 IKH983259 IUD983259 JDZ983259 JNV983259 JXR983259 KHN983259 KRJ983259 LBF983259 LLB983259 LUX983259 MET983259 MOP983259 MYL983259 NIH983259 NSD983259 OBZ983259 OLV983259 OVR983259 PFN983259 PPJ983259 PZF983259 QJB983259 QSX983259 RCT983259 RMP983259 RWL983259 SGH983259 SQD983259 SZZ983259 TJV983259 TTR983259 UDN983259 UNJ983259 UXF983259 VHB983259 VQX983259 WAT983259 WKP983259 WUL983259 HZ983266 RV983266 ABR983266 ALN983266 AVJ983266 BFF983266 BPB983266 BYX983266 CIT983266 CSP983266 DCL983266 DMH983266 DWD983266 EFZ983266 EPV983266 EZR983266 FJN983266 FTJ983266 GDF983266 GNB983266 GWX983266 HGT983266 HQP983266 IAL983266 IKH983266 IUD983266 JDZ983266 JNV983266 JXR983266 KHN983266 KRJ983266 LBF983266 LLB983266 LUX983266 MET983266 MOP983266 MYL983266 NIH983266 NSD983266 OBZ983266 OLV983266 OVR983266 PFN983266 PPJ983266 PZF983266 QJB983266 QSX983266 RCT983266 RMP983266 RWL983266 SGH983266 SQD983266 SZZ983266 TJV983266 TTR983266 UDN983266 UNJ983266 UXF983266 VHB983266 VQX983266 WAT983266 WKP983266 WUL983266 HZ983271 RV983271 ABR983271 ALN983271 AVJ983271 BFF983271 BPB983271 BYX983271 CIT983271 CSP983271 DCL983271 DMH983271 DWD983271 EFZ983271 EPV983271 EZR983271 FJN983271 FTJ983271 GDF983271 GNB983271 GWX983271 HGT983271 HQP983271 IAL983271 IKH983271 IUD983271 JDZ983271 JNV983271 JXR983271 KHN983271 KRJ983271 LBF983271 LLB983271 LUX983271 MET983271 MOP983271 MYL983271 NIH983271 NSD983271 OBZ983271 OLV983271 OVR983271 PFN983271 PPJ983271 PZF983271 QJB983271 QSX983271 RCT983271 RMP983271 RWL983271 SGH983271 SQD983271 SZZ983271 TJV983271 TTR983271 UDN983271 UNJ983271 UXF983271 VHB983271 VQX983271 WAT983271 WKP983271 WUL983271 HZ983341 RV983341 ABR983341 ALN983341 AVJ983341 BFF983341 BPB983341 BYX983341 CIT983341 CSP983341 DCL983341 DMH983341 DWD983341 EFZ983341 EPV983341 EZR983341 FJN983341 FTJ983341 GDF983341 GNB983341 GWX983341 HGT983341 HQP983341 IAL983341 IKH983341 IUD983341 JDZ983341 JNV983341 JXR983341 KHN983341 KRJ983341 LBF983341 LLB983341 LUX983341 MET983341 MOP983341 MYL983341 NIH983341 NSD983341 OBZ983341 OLV983341 OVR983341 PFN983341 PPJ983341 PZF983341 QJB983341 QSX983341 RCT983341 RMP983341 RWL983341 SGH983341 SQD983341 SZZ983341 TJV983341 TTR983341 UDN983341 UNJ983341 UXF983341 VHB983341 VQX983341 WAT983341 WKP983341 WUL983341 HZ5:HZ6 HZ32:HZ33 HZ65548:HZ65549 HZ65580:HZ65581 HZ65590:HZ65591 HZ65672:HZ65673 HZ65704:HZ65705 HZ65813:HZ65816 HZ131084:HZ131085 HZ131116:HZ131117 HZ131126:HZ131127 HZ131208:HZ131209 HZ131240:HZ131241 HZ131349:HZ131352 HZ196620:HZ196621 HZ196652:HZ196653 HZ196662:HZ196663 HZ196744:HZ196745 HZ196776:HZ196777 HZ196885:HZ196888 HZ262156:HZ262157 HZ262188:HZ262189 HZ262198:HZ262199 HZ262280:HZ262281 HZ262312:HZ262313 HZ262421:HZ262424 HZ327692:HZ327693 HZ327724:HZ327725 HZ327734:HZ327735 HZ327816:HZ327817 HZ327848:HZ327849 HZ327957:HZ327960 HZ393228:HZ393229 HZ393260:HZ393261 HZ393270:HZ393271 HZ393352:HZ393353 HZ393384:HZ393385 HZ393493:HZ393496 HZ458764:HZ458765 HZ458796:HZ458797 HZ458806:HZ458807 HZ458888:HZ458889 HZ458920:HZ458921 HZ459029:HZ459032 HZ524300:HZ524301 HZ524332:HZ524333 HZ524342:HZ524343 HZ524424:HZ524425 HZ524456:HZ524457 HZ524565:HZ524568 HZ589836:HZ589837 HZ589868:HZ589869 HZ589878:HZ589879 HZ589960:HZ589961 HZ589992:HZ589993 HZ590101:HZ590104 HZ655372:HZ655373 HZ655404:HZ655405 HZ655414:HZ655415 HZ655496:HZ655497 HZ655528:HZ655529 HZ655637:HZ655640 HZ720908:HZ720909 HZ720940:HZ720941 HZ720950:HZ720951 HZ721032:HZ721033 HZ721064:HZ721065 HZ721173:HZ721176 HZ786444:HZ786445 HZ786476:HZ786477 HZ786486:HZ786487 HZ786568:HZ786569 HZ786600:HZ786601 HZ786709:HZ786712 HZ851980:HZ851981 HZ852012:HZ852013 HZ852022:HZ852023 HZ852104:HZ852105 HZ852136:HZ852137 HZ852245:HZ852248 HZ917516:HZ917517 HZ917548:HZ917549 HZ917558:HZ917559 HZ917640:HZ917641 HZ917672:HZ917673 HZ917781:HZ917784 HZ983052:HZ983053 HZ983084:HZ983085 HZ983094:HZ983095 HZ983176:HZ983177 HZ983208:HZ983209 HZ983317:HZ983320 RV5:RV6 RV32:RV33 RV65548:RV65549 RV65580:RV65581 RV65590:RV65591 RV65672:RV65673 RV65704:RV65705 RV65813:RV65816 RV131084:RV131085 RV131116:RV131117 RV131126:RV131127 RV131208:RV131209 RV131240:RV131241 RV131349:RV131352 RV196620:RV196621 RV196652:RV196653 RV196662:RV196663 RV196744:RV196745 RV196776:RV196777 RV196885:RV196888 RV262156:RV262157 RV262188:RV262189 RV262198:RV262199 RV262280:RV262281 RV262312:RV262313 RV262421:RV262424 RV327692:RV327693 RV327724:RV327725 RV327734:RV327735 RV327816:RV327817 RV327848:RV327849 RV327957:RV327960 RV393228:RV393229 RV393260:RV393261 RV393270:RV393271 RV393352:RV393353 RV393384:RV393385 RV393493:RV393496 RV458764:RV458765 RV458796:RV458797 RV458806:RV458807 RV458888:RV458889 RV458920:RV458921 RV459029:RV459032 RV524300:RV524301 RV524332:RV524333 RV524342:RV524343 RV524424:RV524425 RV524456:RV524457 RV524565:RV524568 RV589836:RV589837 RV589868:RV589869 RV589878:RV589879 RV589960:RV589961 RV589992:RV589993 RV590101:RV590104 RV655372:RV655373 RV655404:RV655405 RV655414:RV655415 RV655496:RV655497 RV655528:RV655529 RV655637:RV655640 RV720908:RV720909 RV720940:RV720941 RV720950:RV720951 RV721032:RV721033 RV721064:RV721065 RV721173:RV721176 RV786444:RV786445 RV786476:RV786477 RV786486:RV786487 RV786568:RV786569 RV786600:RV786601 RV786709:RV786712 RV851980:RV851981 RV852012:RV852013 RV852022:RV852023 RV852104:RV852105 RV852136:RV852137 RV852245:RV852248 RV917516:RV917517 RV917548:RV917549 RV917558:RV917559 RV917640:RV917641 RV917672:RV917673 RV917781:RV917784 RV983052:RV983053 RV983084:RV983085 RV983094:RV983095 RV983176:RV983177 RV983208:RV983209 RV983317:RV983320 ABR5:ABR6 ABR32:ABR33 ABR65548:ABR65549 ABR65580:ABR65581 ABR65590:ABR65591 ABR65672:ABR65673 ABR65704:ABR65705 ABR65813:ABR65816 ABR131084:ABR131085 ABR131116:ABR131117 ABR131126:ABR131127 ABR131208:ABR131209 ABR131240:ABR131241 ABR131349:ABR131352 ABR196620:ABR196621 ABR196652:ABR196653 ABR196662:ABR196663 ABR196744:ABR196745 ABR196776:ABR196777 ABR196885:ABR196888 ABR262156:ABR262157 ABR262188:ABR262189 ABR262198:ABR262199 ABR262280:ABR262281 ABR262312:ABR262313 ABR262421:ABR262424 ABR327692:ABR327693 ABR327724:ABR327725 ABR327734:ABR327735 ABR327816:ABR327817 ABR327848:ABR327849 ABR327957:ABR327960 ABR393228:ABR393229 ABR393260:ABR393261 ABR393270:ABR393271 ABR393352:ABR393353 ABR393384:ABR393385 ABR393493:ABR393496 ABR458764:ABR458765 ABR458796:ABR458797 ABR458806:ABR458807 ABR458888:ABR458889 ABR458920:ABR458921 ABR459029:ABR459032 ABR524300:ABR524301 ABR524332:ABR524333 ABR524342:ABR524343 ABR524424:ABR524425 ABR524456:ABR524457 ABR524565:ABR524568 ABR589836:ABR589837 ABR589868:ABR589869 ABR589878:ABR589879 ABR589960:ABR589961 ABR589992:ABR589993 ABR590101:ABR590104 ABR655372:ABR655373 ABR655404:ABR655405 ABR655414:ABR655415 ABR655496:ABR655497 ABR655528:ABR655529 ABR655637:ABR655640 ABR720908:ABR720909 ABR720940:ABR720941 ABR720950:ABR720951 ABR721032:ABR721033 ABR721064:ABR721065 ABR721173:ABR721176 ABR786444:ABR786445 ABR786476:ABR786477 ABR786486:ABR786487 ABR786568:ABR786569 ABR786600:ABR786601 ABR786709:ABR786712 ABR851980:ABR851981 ABR852012:ABR852013 ABR852022:ABR852023 ABR852104:ABR852105 ABR852136:ABR852137 ABR852245:ABR852248 ABR917516:ABR917517 ABR917548:ABR917549 ABR917558:ABR917559 ABR917640:ABR917641 ABR917672:ABR917673 ABR917781:ABR917784 ABR983052:ABR983053 ABR983084:ABR983085 ABR983094:ABR983095 ABR983176:ABR983177 ABR983208:ABR983209 ABR983317:ABR983320 ALN5:ALN6 ALN32:ALN33 ALN65548:ALN65549 ALN65580:ALN65581 ALN65590:ALN65591 ALN65672:ALN65673 ALN65704:ALN65705 ALN65813:ALN65816 ALN131084:ALN131085 ALN131116:ALN131117 ALN131126:ALN131127 ALN131208:ALN131209 ALN131240:ALN131241 ALN131349:ALN131352 ALN196620:ALN196621 ALN196652:ALN196653 ALN196662:ALN196663 ALN196744:ALN196745 ALN196776:ALN196777 ALN196885:ALN196888 ALN262156:ALN262157 ALN262188:ALN262189 ALN262198:ALN262199 ALN262280:ALN262281 ALN262312:ALN262313 ALN262421:ALN262424 ALN327692:ALN327693 ALN327724:ALN327725 ALN327734:ALN327735 ALN327816:ALN327817 ALN327848:ALN327849 ALN327957:ALN327960 ALN393228:ALN393229 ALN393260:ALN393261 ALN393270:ALN393271 ALN393352:ALN393353 ALN393384:ALN393385 ALN393493:ALN393496 ALN458764:ALN458765 ALN458796:ALN458797 ALN458806:ALN458807 ALN458888:ALN458889 ALN458920:ALN458921 ALN459029:ALN459032 ALN524300:ALN524301 ALN524332:ALN524333 ALN524342:ALN524343 ALN524424:ALN524425 ALN524456:ALN524457 ALN524565:ALN524568 ALN589836:ALN589837 ALN589868:ALN589869 ALN589878:ALN589879 ALN589960:ALN589961 ALN589992:ALN589993 ALN590101:ALN590104 ALN655372:ALN655373 ALN655404:ALN655405 ALN655414:ALN655415 ALN655496:ALN655497 ALN655528:ALN655529 ALN655637:ALN655640 ALN720908:ALN720909 ALN720940:ALN720941 ALN720950:ALN720951 ALN721032:ALN721033 ALN721064:ALN721065 ALN721173:ALN721176 ALN786444:ALN786445 ALN786476:ALN786477 ALN786486:ALN786487 ALN786568:ALN786569 ALN786600:ALN786601 ALN786709:ALN786712 ALN851980:ALN851981 ALN852012:ALN852013 ALN852022:ALN852023 ALN852104:ALN852105 ALN852136:ALN852137 ALN852245:ALN852248 ALN917516:ALN917517 ALN917548:ALN917549 ALN917558:ALN917559 ALN917640:ALN917641 ALN917672:ALN917673 ALN917781:ALN917784 ALN983052:ALN983053 ALN983084:ALN983085 ALN983094:ALN983095 ALN983176:ALN983177 ALN983208:ALN983209 ALN983317:ALN983320 AVJ5:AVJ6 AVJ32:AVJ33 AVJ65548:AVJ65549 AVJ65580:AVJ65581 AVJ65590:AVJ65591 AVJ65672:AVJ65673 AVJ65704:AVJ65705 AVJ65813:AVJ65816 AVJ131084:AVJ131085 AVJ131116:AVJ131117 AVJ131126:AVJ131127 AVJ131208:AVJ131209 AVJ131240:AVJ131241 AVJ131349:AVJ131352 AVJ196620:AVJ196621 AVJ196652:AVJ196653 AVJ196662:AVJ196663 AVJ196744:AVJ196745 AVJ196776:AVJ196777 AVJ196885:AVJ196888 AVJ262156:AVJ262157 AVJ262188:AVJ262189 AVJ262198:AVJ262199 AVJ262280:AVJ262281 AVJ262312:AVJ262313 AVJ262421:AVJ262424 AVJ327692:AVJ327693 AVJ327724:AVJ327725 AVJ327734:AVJ327735 AVJ327816:AVJ327817 AVJ327848:AVJ327849 AVJ327957:AVJ327960 AVJ393228:AVJ393229 AVJ393260:AVJ393261 AVJ393270:AVJ393271 AVJ393352:AVJ393353 AVJ393384:AVJ393385 AVJ393493:AVJ393496 AVJ458764:AVJ458765 AVJ458796:AVJ458797 AVJ458806:AVJ458807 AVJ458888:AVJ458889 AVJ458920:AVJ458921 AVJ459029:AVJ459032 AVJ524300:AVJ524301 AVJ524332:AVJ524333 AVJ524342:AVJ524343 AVJ524424:AVJ524425 AVJ524456:AVJ524457 AVJ524565:AVJ524568 AVJ589836:AVJ589837 AVJ589868:AVJ589869 AVJ589878:AVJ589879 AVJ589960:AVJ589961 AVJ589992:AVJ589993 AVJ590101:AVJ590104 AVJ655372:AVJ655373 AVJ655404:AVJ655405 AVJ655414:AVJ655415 AVJ655496:AVJ655497 AVJ655528:AVJ655529 AVJ655637:AVJ655640 AVJ720908:AVJ720909 AVJ720940:AVJ720941 AVJ720950:AVJ720951 AVJ721032:AVJ721033 AVJ721064:AVJ721065 AVJ721173:AVJ721176 AVJ786444:AVJ786445 AVJ786476:AVJ786477 AVJ786486:AVJ786487 AVJ786568:AVJ786569 AVJ786600:AVJ786601 AVJ786709:AVJ786712 AVJ851980:AVJ851981 AVJ852012:AVJ852013 AVJ852022:AVJ852023 AVJ852104:AVJ852105 AVJ852136:AVJ852137 AVJ852245:AVJ852248 AVJ917516:AVJ917517 AVJ917548:AVJ917549 AVJ917558:AVJ917559 AVJ917640:AVJ917641 AVJ917672:AVJ917673 AVJ917781:AVJ917784 AVJ983052:AVJ983053 AVJ983084:AVJ983085 AVJ983094:AVJ983095 AVJ983176:AVJ983177 AVJ983208:AVJ983209 AVJ983317:AVJ983320 BFF5:BFF6 BFF32:BFF33 BFF65548:BFF65549 BFF65580:BFF65581 BFF65590:BFF65591 BFF65672:BFF65673 BFF65704:BFF65705 BFF65813:BFF65816 BFF131084:BFF131085 BFF131116:BFF131117 BFF131126:BFF131127 BFF131208:BFF131209 BFF131240:BFF131241 BFF131349:BFF131352 BFF196620:BFF196621 BFF196652:BFF196653 BFF196662:BFF196663 BFF196744:BFF196745 BFF196776:BFF196777 BFF196885:BFF196888 BFF262156:BFF262157 BFF262188:BFF262189 BFF262198:BFF262199 BFF262280:BFF262281 BFF262312:BFF262313 BFF262421:BFF262424 BFF327692:BFF327693 BFF327724:BFF327725 BFF327734:BFF327735 BFF327816:BFF327817 BFF327848:BFF327849 BFF327957:BFF327960 BFF393228:BFF393229 BFF393260:BFF393261 BFF393270:BFF393271 BFF393352:BFF393353 BFF393384:BFF393385 BFF393493:BFF393496 BFF458764:BFF458765 BFF458796:BFF458797 BFF458806:BFF458807 BFF458888:BFF458889 BFF458920:BFF458921 BFF459029:BFF459032 BFF524300:BFF524301 BFF524332:BFF524333 BFF524342:BFF524343 BFF524424:BFF524425 BFF524456:BFF524457 BFF524565:BFF524568 BFF589836:BFF589837 BFF589868:BFF589869 BFF589878:BFF589879 BFF589960:BFF589961 BFF589992:BFF589993 BFF590101:BFF590104 BFF655372:BFF655373 BFF655404:BFF655405 BFF655414:BFF655415 BFF655496:BFF655497 BFF655528:BFF655529 BFF655637:BFF655640 BFF720908:BFF720909 BFF720940:BFF720941 BFF720950:BFF720951 BFF721032:BFF721033 BFF721064:BFF721065 BFF721173:BFF721176 BFF786444:BFF786445 BFF786476:BFF786477 BFF786486:BFF786487 BFF786568:BFF786569 BFF786600:BFF786601 BFF786709:BFF786712 BFF851980:BFF851981 BFF852012:BFF852013 BFF852022:BFF852023 BFF852104:BFF852105 BFF852136:BFF852137 BFF852245:BFF852248 BFF917516:BFF917517 BFF917548:BFF917549 BFF917558:BFF917559 BFF917640:BFF917641 BFF917672:BFF917673 BFF917781:BFF917784 BFF983052:BFF983053 BFF983084:BFF983085 BFF983094:BFF983095 BFF983176:BFF983177 BFF983208:BFF983209 BFF983317:BFF983320 BPB5:BPB6 BPB32:BPB33 BPB65548:BPB65549 BPB65580:BPB65581 BPB65590:BPB65591 BPB65672:BPB65673 BPB65704:BPB65705 BPB65813:BPB65816 BPB131084:BPB131085 BPB131116:BPB131117 BPB131126:BPB131127 BPB131208:BPB131209 BPB131240:BPB131241 BPB131349:BPB131352 BPB196620:BPB196621 BPB196652:BPB196653 BPB196662:BPB196663 BPB196744:BPB196745 BPB196776:BPB196777 BPB196885:BPB196888 BPB262156:BPB262157 BPB262188:BPB262189 BPB262198:BPB262199 BPB262280:BPB262281 BPB262312:BPB262313 BPB262421:BPB262424 BPB327692:BPB327693 BPB327724:BPB327725 BPB327734:BPB327735 BPB327816:BPB327817 BPB327848:BPB327849 BPB327957:BPB327960 BPB393228:BPB393229 BPB393260:BPB393261 BPB393270:BPB393271 BPB393352:BPB393353 BPB393384:BPB393385 BPB393493:BPB393496 BPB458764:BPB458765 BPB458796:BPB458797 BPB458806:BPB458807 BPB458888:BPB458889 BPB458920:BPB458921 BPB459029:BPB459032 BPB524300:BPB524301 BPB524332:BPB524333 BPB524342:BPB524343 BPB524424:BPB524425 BPB524456:BPB524457 BPB524565:BPB524568 BPB589836:BPB589837 BPB589868:BPB589869 BPB589878:BPB589879 BPB589960:BPB589961 BPB589992:BPB589993 BPB590101:BPB590104 BPB655372:BPB655373 BPB655404:BPB655405 BPB655414:BPB655415 BPB655496:BPB655497 BPB655528:BPB655529 BPB655637:BPB655640 BPB720908:BPB720909 BPB720940:BPB720941 BPB720950:BPB720951 BPB721032:BPB721033 BPB721064:BPB721065 BPB721173:BPB721176 BPB786444:BPB786445 BPB786476:BPB786477 BPB786486:BPB786487 BPB786568:BPB786569 BPB786600:BPB786601 BPB786709:BPB786712 BPB851980:BPB851981 BPB852012:BPB852013 BPB852022:BPB852023 BPB852104:BPB852105 BPB852136:BPB852137 BPB852245:BPB852248 BPB917516:BPB917517 BPB917548:BPB917549 BPB917558:BPB917559 BPB917640:BPB917641 BPB917672:BPB917673 BPB917781:BPB917784 BPB983052:BPB983053 BPB983084:BPB983085 BPB983094:BPB983095 BPB983176:BPB983177 BPB983208:BPB983209 BPB983317:BPB983320 BYX5:BYX6 BYX32:BYX33 BYX65548:BYX65549 BYX65580:BYX65581 BYX65590:BYX65591 BYX65672:BYX65673 BYX65704:BYX65705 BYX65813:BYX65816 BYX131084:BYX131085 BYX131116:BYX131117 BYX131126:BYX131127 BYX131208:BYX131209 BYX131240:BYX131241 BYX131349:BYX131352 BYX196620:BYX196621 BYX196652:BYX196653 BYX196662:BYX196663 BYX196744:BYX196745 BYX196776:BYX196777 BYX196885:BYX196888 BYX262156:BYX262157 BYX262188:BYX262189 BYX262198:BYX262199 BYX262280:BYX262281 BYX262312:BYX262313 BYX262421:BYX262424 BYX327692:BYX327693 BYX327724:BYX327725 BYX327734:BYX327735 BYX327816:BYX327817 BYX327848:BYX327849 BYX327957:BYX327960 BYX393228:BYX393229 BYX393260:BYX393261 BYX393270:BYX393271 BYX393352:BYX393353 BYX393384:BYX393385 BYX393493:BYX393496 BYX458764:BYX458765 BYX458796:BYX458797 BYX458806:BYX458807 BYX458888:BYX458889 BYX458920:BYX458921 BYX459029:BYX459032 BYX524300:BYX524301 BYX524332:BYX524333 BYX524342:BYX524343 BYX524424:BYX524425 BYX524456:BYX524457 BYX524565:BYX524568 BYX589836:BYX589837 BYX589868:BYX589869 BYX589878:BYX589879 BYX589960:BYX589961 BYX589992:BYX589993 BYX590101:BYX590104 BYX655372:BYX655373 BYX655404:BYX655405 BYX655414:BYX655415 BYX655496:BYX655497 BYX655528:BYX655529 BYX655637:BYX655640 BYX720908:BYX720909 BYX720940:BYX720941 BYX720950:BYX720951 BYX721032:BYX721033 BYX721064:BYX721065 BYX721173:BYX721176 BYX786444:BYX786445 BYX786476:BYX786477 BYX786486:BYX786487 BYX786568:BYX786569 BYX786600:BYX786601 BYX786709:BYX786712 BYX851980:BYX851981 BYX852012:BYX852013 BYX852022:BYX852023 BYX852104:BYX852105 BYX852136:BYX852137 BYX852245:BYX852248 BYX917516:BYX917517 BYX917548:BYX917549 BYX917558:BYX917559 BYX917640:BYX917641 BYX917672:BYX917673 BYX917781:BYX917784 BYX983052:BYX983053 BYX983084:BYX983085 BYX983094:BYX983095 BYX983176:BYX983177 BYX983208:BYX983209 BYX983317:BYX983320 CIT5:CIT6 CIT32:CIT33 CIT65548:CIT65549 CIT65580:CIT65581 CIT65590:CIT65591 CIT65672:CIT65673 CIT65704:CIT65705 CIT65813:CIT65816 CIT131084:CIT131085 CIT131116:CIT131117 CIT131126:CIT131127 CIT131208:CIT131209 CIT131240:CIT131241 CIT131349:CIT131352 CIT196620:CIT196621 CIT196652:CIT196653 CIT196662:CIT196663 CIT196744:CIT196745 CIT196776:CIT196777 CIT196885:CIT196888 CIT262156:CIT262157 CIT262188:CIT262189 CIT262198:CIT262199 CIT262280:CIT262281 CIT262312:CIT262313 CIT262421:CIT262424 CIT327692:CIT327693 CIT327724:CIT327725 CIT327734:CIT327735 CIT327816:CIT327817 CIT327848:CIT327849 CIT327957:CIT327960 CIT393228:CIT393229 CIT393260:CIT393261 CIT393270:CIT393271 CIT393352:CIT393353 CIT393384:CIT393385 CIT393493:CIT393496 CIT458764:CIT458765 CIT458796:CIT458797 CIT458806:CIT458807 CIT458888:CIT458889 CIT458920:CIT458921 CIT459029:CIT459032 CIT524300:CIT524301 CIT524332:CIT524333 CIT524342:CIT524343 CIT524424:CIT524425 CIT524456:CIT524457 CIT524565:CIT524568 CIT589836:CIT589837 CIT589868:CIT589869 CIT589878:CIT589879 CIT589960:CIT589961 CIT589992:CIT589993 CIT590101:CIT590104 CIT655372:CIT655373 CIT655404:CIT655405 CIT655414:CIT655415 CIT655496:CIT655497 CIT655528:CIT655529 CIT655637:CIT655640 CIT720908:CIT720909 CIT720940:CIT720941 CIT720950:CIT720951 CIT721032:CIT721033 CIT721064:CIT721065 CIT721173:CIT721176 CIT786444:CIT786445 CIT786476:CIT786477 CIT786486:CIT786487 CIT786568:CIT786569 CIT786600:CIT786601 CIT786709:CIT786712 CIT851980:CIT851981 CIT852012:CIT852013 CIT852022:CIT852023 CIT852104:CIT852105 CIT852136:CIT852137 CIT852245:CIT852248 CIT917516:CIT917517 CIT917548:CIT917549 CIT917558:CIT917559 CIT917640:CIT917641 CIT917672:CIT917673 CIT917781:CIT917784 CIT983052:CIT983053 CIT983084:CIT983085 CIT983094:CIT983095 CIT983176:CIT983177 CIT983208:CIT983209 CIT983317:CIT983320 CSP5:CSP6 CSP32:CSP33 CSP65548:CSP65549 CSP65580:CSP65581 CSP65590:CSP65591 CSP65672:CSP65673 CSP65704:CSP65705 CSP65813:CSP65816 CSP131084:CSP131085 CSP131116:CSP131117 CSP131126:CSP131127 CSP131208:CSP131209 CSP131240:CSP131241 CSP131349:CSP131352 CSP196620:CSP196621 CSP196652:CSP196653 CSP196662:CSP196663 CSP196744:CSP196745 CSP196776:CSP196777 CSP196885:CSP196888 CSP262156:CSP262157 CSP262188:CSP262189 CSP262198:CSP262199 CSP262280:CSP262281 CSP262312:CSP262313 CSP262421:CSP262424 CSP327692:CSP327693 CSP327724:CSP327725 CSP327734:CSP327735 CSP327816:CSP327817 CSP327848:CSP327849 CSP327957:CSP327960 CSP393228:CSP393229 CSP393260:CSP393261 CSP393270:CSP393271 CSP393352:CSP393353 CSP393384:CSP393385 CSP393493:CSP393496 CSP458764:CSP458765 CSP458796:CSP458797 CSP458806:CSP458807 CSP458888:CSP458889 CSP458920:CSP458921 CSP459029:CSP459032 CSP524300:CSP524301 CSP524332:CSP524333 CSP524342:CSP524343 CSP524424:CSP524425 CSP524456:CSP524457 CSP524565:CSP524568 CSP589836:CSP589837 CSP589868:CSP589869 CSP589878:CSP589879 CSP589960:CSP589961 CSP589992:CSP589993 CSP590101:CSP590104 CSP655372:CSP655373 CSP655404:CSP655405 CSP655414:CSP655415 CSP655496:CSP655497 CSP655528:CSP655529 CSP655637:CSP655640 CSP720908:CSP720909 CSP720940:CSP720941 CSP720950:CSP720951 CSP721032:CSP721033 CSP721064:CSP721065 CSP721173:CSP721176 CSP786444:CSP786445 CSP786476:CSP786477 CSP786486:CSP786487 CSP786568:CSP786569 CSP786600:CSP786601 CSP786709:CSP786712 CSP851980:CSP851981 CSP852012:CSP852013 CSP852022:CSP852023 CSP852104:CSP852105 CSP852136:CSP852137 CSP852245:CSP852248 CSP917516:CSP917517 CSP917548:CSP917549 CSP917558:CSP917559 CSP917640:CSP917641 CSP917672:CSP917673 CSP917781:CSP917784 CSP983052:CSP983053 CSP983084:CSP983085 CSP983094:CSP983095 CSP983176:CSP983177 CSP983208:CSP983209 CSP983317:CSP983320 DCL5:DCL6 DCL32:DCL33 DCL65548:DCL65549 DCL65580:DCL65581 DCL65590:DCL65591 DCL65672:DCL65673 DCL65704:DCL65705 DCL65813:DCL65816 DCL131084:DCL131085 DCL131116:DCL131117 DCL131126:DCL131127 DCL131208:DCL131209 DCL131240:DCL131241 DCL131349:DCL131352 DCL196620:DCL196621 DCL196652:DCL196653 DCL196662:DCL196663 DCL196744:DCL196745 DCL196776:DCL196777 DCL196885:DCL196888 DCL262156:DCL262157 DCL262188:DCL262189 DCL262198:DCL262199 DCL262280:DCL262281 DCL262312:DCL262313 DCL262421:DCL262424 DCL327692:DCL327693 DCL327724:DCL327725 DCL327734:DCL327735 DCL327816:DCL327817 DCL327848:DCL327849 DCL327957:DCL327960 DCL393228:DCL393229 DCL393260:DCL393261 DCL393270:DCL393271 DCL393352:DCL393353 DCL393384:DCL393385 DCL393493:DCL393496 DCL458764:DCL458765 DCL458796:DCL458797 DCL458806:DCL458807 DCL458888:DCL458889 DCL458920:DCL458921 DCL459029:DCL459032 DCL524300:DCL524301 DCL524332:DCL524333 DCL524342:DCL524343 DCL524424:DCL524425 DCL524456:DCL524457 DCL524565:DCL524568 DCL589836:DCL589837 DCL589868:DCL589869 DCL589878:DCL589879 DCL589960:DCL589961 DCL589992:DCL589993 DCL590101:DCL590104 DCL655372:DCL655373 DCL655404:DCL655405 DCL655414:DCL655415 DCL655496:DCL655497 DCL655528:DCL655529 DCL655637:DCL655640 DCL720908:DCL720909 DCL720940:DCL720941 DCL720950:DCL720951 DCL721032:DCL721033 DCL721064:DCL721065 DCL721173:DCL721176 DCL786444:DCL786445 DCL786476:DCL786477 DCL786486:DCL786487 DCL786568:DCL786569 DCL786600:DCL786601 DCL786709:DCL786712 DCL851980:DCL851981 DCL852012:DCL852013 DCL852022:DCL852023 DCL852104:DCL852105 DCL852136:DCL852137 DCL852245:DCL852248 DCL917516:DCL917517 DCL917548:DCL917549 DCL917558:DCL917559 DCL917640:DCL917641 DCL917672:DCL917673 DCL917781:DCL917784 DCL983052:DCL983053 DCL983084:DCL983085 DCL983094:DCL983095 DCL983176:DCL983177 DCL983208:DCL983209 DCL983317:DCL983320 DMH5:DMH6 DMH32:DMH33 DMH65548:DMH65549 DMH65580:DMH65581 DMH65590:DMH65591 DMH65672:DMH65673 DMH65704:DMH65705 DMH65813:DMH65816 DMH131084:DMH131085 DMH131116:DMH131117 DMH131126:DMH131127 DMH131208:DMH131209 DMH131240:DMH131241 DMH131349:DMH131352 DMH196620:DMH196621 DMH196652:DMH196653 DMH196662:DMH196663 DMH196744:DMH196745 DMH196776:DMH196777 DMH196885:DMH196888 DMH262156:DMH262157 DMH262188:DMH262189 DMH262198:DMH262199 DMH262280:DMH262281 DMH262312:DMH262313 DMH262421:DMH262424 DMH327692:DMH327693 DMH327724:DMH327725 DMH327734:DMH327735 DMH327816:DMH327817 DMH327848:DMH327849 DMH327957:DMH327960 DMH393228:DMH393229 DMH393260:DMH393261 DMH393270:DMH393271 DMH393352:DMH393353 DMH393384:DMH393385 DMH393493:DMH393496 DMH458764:DMH458765 DMH458796:DMH458797 DMH458806:DMH458807 DMH458888:DMH458889 DMH458920:DMH458921 DMH459029:DMH459032 DMH524300:DMH524301 DMH524332:DMH524333 DMH524342:DMH524343 DMH524424:DMH524425 DMH524456:DMH524457 DMH524565:DMH524568 DMH589836:DMH589837 DMH589868:DMH589869 DMH589878:DMH589879 DMH589960:DMH589961 DMH589992:DMH589993 DMH590101:DMH590104 DMH655372:DMH655373 DMH655404:DMH655405 DMH655414:DMH655415 DMH655496:DMH655497 DMH655528:DMH655529 DMH655637:DMH655640 DMH720908:DMH720909 DMH720940:DMH720941 DMH720950:DMH720951 DMH721032:DMH721033 DMH721064:DMH721065 DMH721173:DMH721176 DMH786444:DMH786445 DMH786476:DMH786477 DMH786486:DMH786487 DMH786568:DMH786569 DMH786600:DMH786601 DMH786709:DMH786712 DMH851980:DMH851981 DMH852012:DMH852013 DMH852022:DMH852023 DMH852104:DMH852105 DMH852136:DMH852137 DMH852245:DMH852248 DMH917516:DMH917517 DMH917548:DMH917549 DMH917558:DMH917559 DMH917640:DMH917641 DMH917672:DMH917673 DMH917781:DMH917784 DMH983052:DMH983053 DMH983084:DMH983085 DMH983094:DMH983095 DMH983176:DMH983177 DMH983208:DMH983209 DMH983317:DMH983320 DWD5:DWD6 DWD32:DWD33 DWD65548:DWD65549 DWD65580:DWD65581 DWD65590:DWD65591 DWD65672:DWD65673 DWD65704:DWD65705 DWD65813:DWD65816 DWD131084:DWD131085 DWD131116:DWD131117 DWD131126:DWD131127 DWD131208:DWD131209 DWD131240:DWD131241 DWD131349:DWD131352 DWD196620:DWD196621 DWD196652:DWD196653 DWD196662:DWD196663 DWD196744:DWD196745 DWD196776:DWD196777 DWD196885:DWD196888 DWD262156:DWD262157 DWD262188:DWD262189 DWD262198:DWD262199 DWD262280:DWD262281 DWD262312:DWD262313 DWD262421:DWD262424 DWD327692:DWD327693 DWD327724:DWD327725 DWD327734:DWD327735 DWD327816:DWD327817 DWD327848:DWD327849 DWD327957:DWD327960 DWD393228:DWD393229 DWD393260:DWD393261 DWD393270:DWD393271 DWD393352:DWD393353 DWD393384:DWD393385 DWD393493:DWD393496 DWD458764:DWD458765 DWD458796:DWD458797 DWD458806:DWD458807 DWD458888:DWD458889 DWD458920:DWD458921 DWD459029:DWD459032 DWD524300:DWD524301 DWD524332:DWD524333 DWD524342:DWD524343 DWD524424:DWD524425 DWD524456:DWD524457 DWD524565:DWD524568 DWD589836:DWD589837 DWD589868:DWD589869 DWD589878:DWD589879 DWD589960:DWD589961 DWD589992:DWD589993 DWD590101:DWD590104 DWD655372:DWD655373 DWD655404:DWD655405 DWD655414:DWD655415 DWD655496:DWD655497 DWD655528:DWD655529 DWD655637:DWD655640 DWD720908:DWD720909 DWD720940:DWD720941 DWD720950:DWD720951 DWD721032:DWD721033 DWD721064:DWD721065 DWD721173:DWD721176 DWD786444:DWD786445 DWD786476:DWD786477 DWD786486:DWD786487 DWD786568:DWD786569 DWD786600:DWD786601 DWD786709:DWD786712 DWD851980:DWD851981 DWD852012:DWD852013 DWD852022:DWD852023 DWD852104:DWD852105 DWD852136:DWD852137 DWD852245:DWD852248 DWD917516:DWD917517 DWD917548:DWD917549 DWD917558:DWD917559 DWD917640:DWD917641 DWD917672:DWD917673 DWD917781:DWD917784 DWD983052:DWD983053 DWD983084:DWD983085 DWD983094:DWD983095 DWD983176:DWD983177 DWD983208:DWD983209 DWD983317:DWD983320 EFZ5:EFZ6 EFZ32:EFZ33 EFZ65548:EFZ65549 EFZ65580:EFZ65581 EFZ65590:EFZ65591 EFZ65672:EFZ65673 EFZ65704:EFZ65705 EFZ65813:EFZ65816 EFZ131084:EFZ131085 EFZ131116:EFZ131117 EFZ131126:EFZ131127 EFZ131208:EFZ131209 EFZ131240:EFZ131241 EFZ131349:EFZ131352 EFZ196620:EFZ196621 EFZ196652:EFZ196653 EFZ196662:EFZ196663 EFZ196744:EFZ196745 EFZ196776:EFZ196777 EFZ196885:EFZ196888 EFZ262156:EFZ262157 EFZ262188:EFZ262189 EFZ262198:EFZ262199 EFZ262280:EFZ262281 EFZ262312:EFZ262313 EFZ262421:EFZ262424 EFZ327692:EFZ327693 EFZ327724:EFZ327725 EFZ327734:EFZ327735 EFZ327816:EFZ327817 EFZ327848:EFZ327849 EFZ327957:EFZ327960 EFZ393228:EFZ393229 EFZ393260:EFZ393261 EFZ393270:EFZ393271 EFZ393352:EFZ393353 EFZ393384:EFZ393385 EFZ393493:EFZ393496 EFZ458764:EFZ458765 EFZ458796:EFZ458797 EFZ458806:EFZ458807 EFZ458888:EFZ458889 EFZ458920:EFZ458921 EFZ459029:EFZ459032 EFZ524300:EFZ524301 EFZ524332:EFZ524333 EFZ524342:EFZ524343 EFZ524424:EFZ524425 EFZ524456:EFZ524457 EFZ524565:EFZ524568 EFZ589836:EFZ589837 EFZ589868:EFZ589869 EFZ589878:EFZ589879 EFZ589960:EFZ589961 EFZ589992:EFZ589993 EFZ590101:EFZ590104 EFZ655372:EFZ655373 EFZ655404:EFZ655405 EFZ655414:EFZ655415 EFZ655496:EFZ655497 EFZ655528:EFZ655529 EFZ655637:EFZ655640 EFZ720908:EFZ720909 EFZ720940:EFZ720941 EFZ720950:EFZ720951 EFZ721032:EFZ721033 EFZ721064:EFZ721065 EFZ721173:EFZ721176 EFZ786444:EFZ786445 EFZ786476:EFZ786477 EFZ786486:EFZ786487 EFZ786568:EFZ786569 EFZ786600:EFZ786601 EFZ786709:EFZ786712 EFZ851980:EFZ851981 EFZ852012:EFZ852013 EFZ852022:EFZ852023 EFZ852104:EFZ852105 EFZ852136:EFZ852137 EFZ852245:EFZ852248 EFZ917516:EFZ917517 EFZ917548:EFZ917549 EFZ917558:EFZ917559 EFZ917640:EFZ917641 EFZ917672:EFZ917673 EFZ917781:EFZ917784 EFZ983052:EFZ983053 EFZ983084:EFZ983085 EFZ983094:EFZ983095 EFZ983176:EFZ983177 EFZ983208:EFZ983209 EFZ983317:EFZ983320 EPV5:EPV6 EPV32:EPV33 EPV65548:EPV65549 EPV65580:EPV65581 EPV65590:EPV65591 EPV65672:EPV65673 EPV65704:EPV65705 EPV65813:EPV65816 EPV131084:EPV131085 EPV131116:EPV131117 EPV131126:EPV131127 EPV131208:EPV131209 EPV131240:EPV131241 EPV131349:EPV131352 EPV196620:EPV196621 EPV196652:EPV196653 EPV196662:EPV196663 EPV196744:EPV196745 EPV196776:EPV196777 EPV196885:EPV196888 EPV262156:EPV262157 EPV262188:EPV262189 EPV262198:EPV262199 EPV262280:EPV262281 EPV262312:EPV262313 EPV262421:EPV262424 EPV327692:EPV327693 EPV327724:EPV327725 EPV327734:EPV327735 EPV327816:EPV327817 EPV327848:EPV327849 EPV327957:EPV327960 EPV393228:EPV393229 EPV393260:EPV393261 EPV393270:EPV393271 EPV393352:EPV393353 EPV393384:EPV393385 EPV393493:EPV393496 EPV458764:EPV458765 EPV458796:EPV458797 EPV458806:EPV458807 EPV458888:EPV458889 EPV458920:EPV458921 EPV459029:EPV459032 EPV524300:EPV524301 EPV524332:EPV524333 EPV524342:EPV524343 EPV524424:EPV524425 EPV524456:EPV524457 EPV524565:EPV524568 EPV589836:EPV589837 EPV589868:EPV589869 EPV589878:EPV589879 EPV589960:EPV589961 EPV589992:EPV589993 EPV590101:EPV590104 EPV655372:EPV655373 EPV655404:EPV655405 EPV655414:EPV655415 EPV655496:EPV655497 EPV655528:EPV655529 EPV655637:EPV655640 EPV720908:EPV720909 EPV720940:EPV720941 EPV720950:EPV720951 EPV721032:EPV721033 EPV721064:EPV721065 EPV721173:EPV721176 EPV786444:EPV786445 EPV786476:EPV786477 EPV786486:EPV786487 EPV786568:EPV786569 EPV786600:EPV786601 EPV786709:EPV786712 EPV851980:EPV851981 EPV852012:EPV852013 EPV852022:EPV852023 EPV852104:EPV852105 EPV852136:EPV852137 EPV852245:EPV852248 EPV917516:EPV917517 EPV917548:EPV917549 EPV917558:EPV917559 EPV917640:EPV917641 EPV917672:EPV917673 EPV917781:EPV917784 EPV983052:EPV983053 EPV983084:EPV983085 EPV983094:EPV983095 EPV983176:EPV983177 EPV983208:EPV983209 EPV983317:EPV983320 EZR5:EZR6 EZR32:EZR33 EZR65548:EZR65549 EZR65580:EZR65581 EZR65590:EZR65591 EZR65672:EZR65673 EZR65704:EZR65705 EZR65813:EZR65816 EZR131084:EZR131085 EZR131116:EZR131117 EZR131126:EZR131127 EZR131208:EZR131209 EZR131240:EZR131241 EZR131349:EZR131352 EZR196620:EZR196621 EZR196652:EZR196653 EZR196662:EZR196663 EZR196744:EZR196745 EZR196776:EZR196777 EZR196885:EZR196888 EZR262156:EZR262157 EZR262188:EZR262189 EZR262198:EZR262199 EZR262280:EZR262281 EZR262312:EZR262313 EZR262421:EZR262424 EZR327692:EZR327693 EZR327724:EZR327725 EZR327734:EZR327735 EZR327816:EZR327817 EZR327848:EZR327849 EZR327957:EZR327960 EZR393228:EZR393229 EZR393260:EZR393261 EZR393270:EZR393271 EZR393352:EZR393353 EZR393384:EZR393385 EZR393493:EZR393496 EZR458764:EZR458765 EZR458796:EZR458797 EZR458806:EZR458807 EZR458888:EZR458889 EZR458920:EZR458921 EZR459029:EZR459032 EZR524300:EZR524301 EZR524332:EZR524333 EZR524342:EZR524343 EZR524424:EZR524425 EZR524456:EZR524457 EZR524565:EZR524568 EZR589836:EZR589837 EZR589868:EZR589869 EZR589878:EZR589879 EZR589960:EZR589961 EZR589992:EZR589993 EZR590101:EZR590104 EZR655372:EZR655373 EZR655404:EZR655405 EZR655414:EZR655415 EZR655496:EZR655497 EZR655528:EZR655529 EZR655637:EZR655640 EZR720908:EZR720909 EZR720940:EZR720941 EZR720950:EZR720951 EZR721032:EZR721033 EZR721064:EZR721065 EZR721173:EZR721176 EZR786444:EZR786445 EZR786476:EZR786477 EZR786486:EZR786487 EZR786568:EZR786569 EZR786600:EZR786601 EZR786709:EZR786712 EZR851980:EZR851981 EZR852012:EZR852013 EZR852022:EZR852023 EZR852104:EZR852105 EZR852136:EZR852137 EZR852245:EZR852248 EZR917516:EZR917517 EZR917548:EZR917549 EZR917558:EZR917559 EZR917640:EZR917641 EZR917672:EZR917673 EZR917781:EZR917784 EZR983052:EZR983053 EZR983084:EZR983085 EZR983094:EZR983095 EZR983176:EZR983177 EZR983208:EZR983209 EZR983317:EZR983320 FJN5:FJN6 FJN32:FJN33 FJN65548:FJN65549 FJN65580:FJN65581 FJN65590:FJN65591 FJN65672:FJN65673 FJN65704:FJN65705 FJN65813:FJN65816 FJN131084:FJN131085 FJN131116:FJN131117 FJN131126:FJN131127 FJN131208:FJN131209 FJN131240:FJN131241 FJN131349:FJN131352 FJN196620:FJN196621 FJN196652:FJN196653 FJN196662:FJN196663 FJN196744:FJN196745 FJN196776:FJN196777 FJN196885:FJN196888 FJN262156:FJN262157 FJN262188:FJN262189 FJN262198:FJN262199 FJN262280:FJN262281 FJN262312:FJN262313 FJN262421:FJN262424 FJN327692:FJN327693 FJN327724:FJN327725 FJN327734:FJN327735 FJN327816:FJN327817 FJN327848:FJN327849 FJN327957:FJN327960 FJN393228:FJN393229 FJN393260:FJN393261 FJN393270:FJN393271 FJN393352:FJN393353 FJN393384:FJN393385 FJN393493:FJN393496 FJN458764:FJN458765 FJN458796:FJN458797 FJN458806:FJN458807 FJN458888:FJN458889 FJN458920:FJN458921 FJN459029:FJN459032 FJN524300:FJN524301 FJN524332:FJN524333 FJN524342:FJN524343 FJN524424:FJN524425 FJN524456:FJN524457 FJN524565:FJN524568 FJN589836:FJN589837 FJN589868:FJN589869 FJN589878:FJN589879 FJN589960:FJN589961 FJN589992:FJN589993 FJN590101:FJN590104 FJN655372:FJN655373 FJN655404:FJN655405 FJN655414:FJN655415 FJN655496:FJN655497 FJN655528:FJN655529 FJN655637:FJN655640 FJN720908:FJN720909 FJN720940:FJN720941 FJN720950:FJN720951 FJN721032:FJN721033 FJN721064:FJN721065 FJN721173:FJN721176 FJN786444:FJN786445 FJN786476:FJN786477 FJN786486:FJN786487 FJN786568:FJN786569 FJN786600:FJN786601 FJN786709:FJN786712 FJN851980:FJN851981 FJN852012:FJN852013 FJN852022:FJN852023 FJN852104:FJN852105 FJN852136:FJN852137 FJN852245:FJN852248 FJN917516:FJN917517 FJN917548:FJN917549 FJN917558:FJN917559 FJN917640:FJN917641 FJN917672:FJN917673 FJN917781:FJN917784 FJN983052:FJN983053 FJN983084:FJN983085 FJN983094:FJN983095 FJN983176:FJN983177 FJN983208:FJN983209 FJN983317:FJN983320 FTJ5:FTJ6 FTJ32:FTJ33 FTJ65548:FTJ65549 FTJ65580:FTJ65581 FTJ65590:FTJ65591 FTJ65672:FTJ65673 FTJ65704:FTJ65705 FTJ65813:FTJ65816 FTJ131084:FTJ131085 FTJ131116:FTJ131117 FTJ131126:FTJ131127 FTJ131208:FTJ131209 FTJ131240:FTJ131241 FTJ131349:FTJ131352 FTJ196620:FTJ196621 FTJ196652:FTJ196653 FTJ196662:FTJ196663 FTJ196744:FTJ196745 FTJ196776:FTJ196777 FTJ196885:FTJ196888 FTJ262156:FTJ262157 FTJ262188:FTJ262189 FTJ262198:FTJ262199 FTJ262280:FTJ262281 FTJ262312:FTJ262313 FTJ262421:FTJ262424 FTJ327692:FTJ327693 FTJ327724:FTJ327725 FTJ327734:FTJ327735 FTJ327816:FTJ327817 FTJ327848:FTJ327849 FTJ327957:FTJ327960 FTJ393228:FTJ393229 FTJ393260:FTJ393261 FTJ393270:FTJ393271 FTJ393352:FTJ393353 FTJ393384:FTJ393385 FTJ393493:FTJ393496 FTJ458764:FTJ458765 FTJ458796:FTJ458797 FTJ458806:FTJ458807 FTJ458888:FTJ458889 FTJ458920:FTJ458921 FTJ459029:FTJ459032 FTJ524300:FTJ524301 FTJ524332:FTJ524333 FTJ524342:FTJ524343 FTJ524424:FTJ524425 FTJ524456:FTJ524457 FTJ524565:FTJ524568 FTJ589836:FTJ589837 FTJ589868:FTJ589869 FTJ589878:FTJ589879 FTJ589960:FTJ589961 FTJ589992:FTJ589993 FTJ590101:FTJ590104 FTJ655372:FTJ655373 FTJ655404:FTJ655405 FTJ655414:FTJ655415 FTJ655496:FTJ655497 FTJ655528:FTJ655529 FTJ655637:FTJ655640 FTJ720908:FTJ720909 FTJ720940:FTJ720941 FTJ720950:FTJ720951 FTJ721032:FTJ721033 FTJ721064:FTJ721065 FTJ721173:FTJ721176 FTJ786444:FTJ786445 FTJ786476:FTJ786477 FTJ786486:FTJ786487 FTJ786568:FTJ786569 FTJ786600:FTJ786601 FTJ786709:FTJ786712 FTJ851980:FTJ851981 FTJ852012:FTJ852013 FTJ852022:FTJ852023 FTJ852104:FTJ852105 FTJ852136:FTJ852137 FTJ852245:FTJ852248 FTJ917516:FTJ917517 FTJ917548:FTJ917549 FTJ917558:FTJ917559 FTJ917640:FTJ917641 FTJ917672:FTJ917673 FTJ917781:FTJ917784 FTJ983052:FTJ983053 FTJ983084:FTJ983085 FTJ983094:FTJ983095 FTJ983176:FTJ983177 FTJ983208:FTJ983209 FTJ983317:FTJ983320 GDF5:GDF6 GDF32:GDF33 GDF65548:GDF65549 GDF65580:GDF65581 GDF65590:GDF65591 GDF65672:GDF65673 GDF65704:GDF65705 GDF65813:GDF65816 GDF131084:GDF131085 GDF131116:GDF131117 GDF131126:GDF131127 GDF131208:GDF131209 GDF131240:GDF131241 GDF131349:GDF131352 GDF196620:GDF196621 GDF196652:GDF196653 GDF196662:GDF196663 GDF196744:GDF196745 GDF196776:GDF196777 GDF196885:GDF196888 GDF262156:GDF262157 GDF262188:GDF262189 GDF262198:GDF262199 GDF262280:GDF262281 GDF262312:GDF262313 GDF262421:GDF262424 GDF327692:GDF327693 GDF327724:GDF327725 GDF327734:GDF327735 GDF327816:GDF327817 GDF327848:GDF327849 GDF327957:GDF327960 GDF393228:GDF393229 GDF393260:GDF393261 GDF393270:GDF393271 GDF393352:GDF393353 GDF393384:GDF393385 GDF393493:GDF393496 GDF458764:GDF458765 GDF458796:GDF458797 GDF458806:GDF458807 GDF458888:GDF458889 GDF458920:GDF458921 GDF459029:GDF459032 GDF524300:GDF524301 GDF524332:GDF524333 GDF524342:GDF524343 GDF524424:GDF524425 GDF524456:GDF524457 GDF524565:GDF524568 GDF589836:GDF589837 GDF589868:GDF589869 GDF589878:GDF589879 GDF589960:GDF589961 GDF589992:GDF589993 GDF590101:GDF590104 GDF655372:GDF655373 GDF655404:GDF655405 GDF655414:GDF655415 GDF655496:GDF655497 GDF655528:GDF655529 GDF655637:GDF655640 GDF720908:GDF720909 GDF720940:GDF720941 GDF720950:GDF720951 GDF721032:GDF721033 GDF721064:GDF721065 GDF721173:GDF721176 GDF786444:GDF786445 GDF786476:GDF786477 GDF786486:GDF786487 GDF786568:GDF786569 GDF786600:GDF786601 GDF786709:GDF786712 GDF851980:GDF851981 GDF852012:GDF852013 GDF852022:GDF852023 GDF852104:GDF852105 GDF852136:GDF852137 GDF852245:GDF852248 GDF917516:GDF917517 GDF917548:GDF917549 GDF917558:GDF917559 GDF917640:GDF917641 GDF917672:GDF917673 GDF917781:GDF917784 GDF983052:GDF983053 GDF983084:GDF983085 GDF983094:GDF983095 GDF983176:GDF983177 GDF983208:GDF983209 GDF983317:GDF983320 GNB5:GNB6 GNB32:GNB33 GNB65548:GNB65549 GNB65580:GNB65581 GNB65590:GNB65591 GNB65672:GNB65673 GNB65704:GNB65705 GNB65813:GNB65816 GNB131084:GNB131085 GNB131116:GNB131117 GNB131126:GNB131127 GNB131208:GNB131209 GNB131240:GNB131241 GNB131349:GNB131352 GNB196620:GNB196621 GNB196652:GNB196653 GNB196662:GNB196663 GNB196744:GNB196745 GNB196776:GNB196777 GNB196885:GNB196888 GNB262156:GNB262157 GNB262188:GNB262189 GNB262198:GNB262199 GNB262280:GNB262281 GNB262312:GNB262313 GNB262421:GNB262424 GNB327692:GNB327693 GNB327724:GNB327725 GNB327734:GNB327735 GNB327816:GNB327817 GNB327848:GNB327849 GNB327957:GNB327960 GNB393228:GNB393229 GNB393260:GNB393261 GNB393270:GNB393271 GNB393352:GNB393353 GNB393384:GNB393385 GNB393493:GNB393496 GNB458764:GNB458765 GNB458796:GNB458797 GNB458806:GNB458807 GNB458888:GNB458889 GNB458920:GNB458921 GNB459029:GNB459032 GNB524300:GNB524301 GNB524332:GNB524333 GNB524342:GNB524343 GNB524424:GNB524425 GNB524456:GNB524457 GNB524565:GNB524568 GNB589836:GNB589837 GNB589868:GNB589869 GNB589878:GNB589879 GNB589960:GNB589961 GNB589992:GNB589993 GNB590101:GNB590104 GNB655372:GNB655373 GNB655404:GNB655405 GNB655414:GNB655415 GNB655496:GNB655497 GNB655528:GNB655529 GNB655637:GNB655640 GNB720908:GNB720909 GNB720940:GNB720941 GNB720950:GNB720951 GNB721032:GNB721033 GNB721064:GNB721065 GNB721173:GNB721176 GNB786444:GNB786445 GNB786476:GNB786477 GNB786486:GNB786487 GNB786568:GNB786569 GNB786600:GNB786601 GNB786709:GNB786712 GNB851980:GNB851981 GNB852012:GNB852013 GNB852022:GNB852023 GNB852104:GNB852105 GNB852136:GNB852137 GNB852245:GNB852248 GNB917516:GNB917517 GNB917548:GNB917549 GNB917558:GNB917559 GNB917640:GNB917641 GNB917672:GNB917673 GNB917781:GNB917784 GNB983052:GNB983053 GNB983084:GNB983085 GNB983094:GNB983095 GNB983176:GNB983177 GNB983208:GNB983209 GNB983317:GNB983320 GWX5:GWX6 GWX32:GWX33 GWX65548:GWX65549 GWX65580:GWX65581 GWX65590:GWX65591 GWX65672:GWX65673 GWX65704:GWX65705 GWX65813:GWX65816 GWX131084:GWX131085 GWX131116:GWX131117 GWX131126:GWX131127 GWX131208:GWX131209 GWX131240:GWX131241 GWX131349:GWX131352 GWX196620:GWX196621 GWX196652:GWX196653 GWX196662:GWX196663 GWX196744:GWX196745 GWX196776:GWX196777 GWX196885:GWX196888 GWX262156:GWX262157 GWX262188:GWX262189 GWX262198:GWX262199 GWX262280:GWX262281 GWX262312:GWX262313 GWX262421:GWX262424 GWX327692:GWX327693 GWX327724:GWX327725 GWX327734:GWX327735 GWX327816:GWX327817 GWX327848:GWX327849 GWX327957:GWX327960 GWX393228:GWX393229 GWX393260:GWX393261 GWX393270:GWX393271 GWX393352:GWX393353 GWX393384:GWX393385 GWX393493:GWX393496 GWX458764:GWX458765 GWX458796:GWX458797 GWX458806:GWX458807 GWX458888:GWX458889 GWX458920:GWX458921 GWX459029:GWX459032 GWX524300:GWX524301 GWX524332:GWX524333 GWX524342:GWX524343 GWX524424:GWX524425 GWX524456:GWX524457 GWX524565:GWX524568 GWX589836:GWX589837 GWX589868:GWX589869 GWX589878:GWX589879 GWX589960:GWX589961 GWX589992:GWX589993 GWX590101:GWX590104 GWX655372:GWX655373 GWX655404:GWX655405 GWX655414:GWX655415 GWX655496:GWX655497 GWX655528:GWX655529 GWX655637:GWX655640 GWX720908:GWX720909 GWX720940:GWX720941 GWX720950:GWX720951 GWX721032:GWX721033 GWX721064:GWX721065 GWX721173:GWX721176 GWX786444:GWX786445 GWX786476:GWX786477 GWX786486:GWX786487 GWX786568:GWX786569 GWX786600:GWX786601 GWX786709:GWX786712 GWX851980:GWX851981 GWX852012:GWX852013 GWX852022:GWX852023 GWX852104:GWX852105 GWX852136:GWX852137 GWX852245:GWX852248 GWX917516:GWX917517 GWX917548:GWX917549 GWX917558:GWX917559 GWX917640:GWX917641 GWX917672:GWX917673 GWX917781:GWX917784 GWX983052:GWX983053 GWX983084:GWX983085 GWX983094:GWX983095 GWX983176:GWX983177 GWX983208:GWX983209 GWX983317:GWX983320 HGT5:HGT6 HGT32:HGT33 HGT65548:HGT65549 HGT65580:HGT65581 HGT65590:HGT65591 HGT65672:HGT65673 HGT65704:HGT65705 HGT65813:HGT65816 HGT131084:HGT131085 HGT131116:HGT131117 HGT131126:HGT131127 HGT131208:HGT131209 HGT131240:HGT131241 HGT131349:HGT131352 HGT196620:HGT196621 HGT196652:HGT196653 HGT196662:HGT196663 HGT196744:HGT196745 HGT196776:HGT196777 HGT196885:HGT196888 HGT262156:HGT262157 HGT262188:HGT262189 HGT262198:HGT262199 HGT262280:HGT262281 HGT262312:HGT262313 HGT262421:HGT262424 HGT327692:HGT327693 HGT327724:HGT327725 HGT327734:HGT327735 HGT327816:HGT327817 HGT327848:HGT327849 HGT327957:HGT327960 HGT393228:HGT393229 HGT393260:HGT393261 HGT393270:HGT393271 HGT393352:HGT393353 HGT393384:HGT393385 HGT393493:HGT393496 HGT458764:HGT458765 HGT458796:HGT458797 HGT458806:HGT458807 HGT458888:HGT458889 HGT458920:HGT458921 HGT459029:HGT459032 HGT524300:HGT524301 HGT524332:HGT524333 HGT524342:HGT524343 HGT524424:HGT524425 HGT524456:HGT524457 HGT524565:HGT524568 HGT589836:HGT589837 HGT589868:HGT589869 HGT589878:HGT589879 HGT589960:HGT589961 HGT589992:HGT589993 HGT590101:HGT590104 HGT655372:HGT655373 HGT655404:HGT655405 HGT655414:HGT655415 HGT655496:HGT655497 HGT655528:HGT655529 HGT655637:HGT655640 HGT720908:HGT720909 HGT720940:HGT720941 HGT720950:HGT720951 HGT721032:HGT721033 HGT721064:HGT721065 HGT721173:HGT721176 HGT786444:HGT786445 HGT786476:HGT786477 HGT786486:HGT786487 HGT786568:HGT786569 HGT786600:HGT786601 HGT786709:HGT786712 HGT851980:HGT851981 HGT852012:HGT852013 HGT852022:HGT852023 HGT852104:HGT852105 HGT852136:HGT852137 HGT852245:HGT852248 HGT917516:HGT917517 HGT917548:HGT917549 HGT917558:HGT917559 HGT917640:HGT917641 HGT917672:HGT917673 HGT917781:HGT917784 HGT983052:HGT983053 HGT983084:HGT983085 HGT983094:HGT983095 HGT983176:HGT983177 HGT983208:HGT983209 HGT983317:HGT983320 HQP5:HQP6 HQP32:HQP33 HQP65548:HQP65549 HQP65580:HQP65581 HQP65590:HQP65591 HQP65672:HQP65673 HQP65704:HQP65705 HQP65813:HQP65816 HQP131084:HQP131085 HQP131116:HQP131117 HQP131126:HQP131127 HQP131208:HQP131209 HQP131240:HQP131241 HQP131349:HQP131352 HQP196620:HQP196621 HQP196652:HQP196653 HQP196662:HQP196663 HQP196744:HQP196745 HQP196776:HQP196777 HQP196885:HQP196888 HQP262156:HQP262157 HQP262188:HQP262189 HQP262198:HQP262199 HQP262280:HQP262281 HQP262312:HQP262313 HQP262421:HQP262424 HQP327692:HQP327693 HQP327724:HQP327725 HQP327734:HQP327735 HQP327816:HQP327817 HQP327848:HQP327849 HQP327957:HQP327960 HQP393228:HQP393229 HQP393260:HQP393261 HQP393270:HQP393271 HQP393352:HQP393353 HQP393384:HQP393385 HQP393493:HQP393496 HQP458764:HQP458765 HQP458796:HQP458797 HQP458806:HQP458807 HQP458888:HQP458889 HQP458920:HQP458921 HQP459029:HQP459032 HQP524300:HQP524301 HQP524332:HQP524333 HQP524342:HQP524343 HQP524424:HQP524425 HQP524456:HQP524457 HQP524565:HQP524568 HQP589836:HQP589837 HQP589868:HQP589869 HQP589878:HQP589879 HQP589960:HQP589961 HQP589992:HQP589993 HQP590101:HQP590104 HQP655372:HQP655373 HQP655404:HQP655405 HQP655414:HQP655415 HQP655496:HQP655497 HQP655528:HQP655529 HQP655637:HQP655640 HQP720908:HQP720909 HQP720940:HQP720941 HQP720950:HQP720951 HQP721032:HQP721033 HQP721064:HQP721065 HQP721173:HQP721176 HQP786444:HQP786445 HQP786476:HQP786477 HQP786486:HQP786487 HQP786568:HQP786569 HQP786600:HQP786601 HQP786709:HQP786712 HQP851980:HQP851981 HQP852012:HQP852013 HQP852022:HQP852023 HQP852104:HQP852105 HQP852136:HQP852137 HQP852245:HQP852248 HQP917516:HQP917517 HQP917548:HQP917549 HQP917558:HQP917559 HQP917640:HQP917641 HQP917672:HQP917673 HQP917781:HQP917784 HQP983052:HQP983053 HQP983084:HQP983085 HQP983094:HQP983095 HQP983176:HQP983177 HQP983208:HQP983209 HQP983317:HQP983320 IAL5:IAL6 IAL32:IAL33 IAL65548:IAL65549 IAL65580:IAL65581 IAL65590:IAL65591 IAL65672:IAL65673 IAL65704:IAL65705 IAL65813:IAL65816 IAL131084:IAL131085 IAL131116:IAL131117 IAL131126:IAL131127 IAL131208:IAL131209 IAL131240:IAL131241 IAL131349:IAL131352 IAL196620:IAL196621 IAL196652:IAL196653 IAL196662:IAL196663 IAL196744:IAL196745 IAL196776:IAL196777 IAL196885:IAL196888 IAL262156:IAL262157 IAL262188:IAL262189 IAL262198:IAL262199 IAL262280:IAL262281 IAL262312:IAL262313 IAL262421:IAL262424 IAL327692:IAL327693 IAL327724:IAL327725 IAL327734:IAL327735 IAL327816:IAL327817 IAL327848:IAL327849 IAL327957:IAL327960 IAL393228:IAL393229 IAL393260:IAL393261 IAL393270:IAL393271 IAL393352:IAL393353 IAL393384:IAL393385 IAL393493:IAL393496 IAL458764:IAL458765 IAL458796:IAL458797 IAL458806:IAL458807 IAL458888:IAL458889 IAL458920:IAL458921 IAL459029:IAL459032 IAL524300:IAL524301 IAL524332:IAL524333 IAL524342:IAL524343 IAL524424:IAL524425 IAL524456:IAL524457 IAL524565:IAL524568 IAL589836:IAL589837 IAL589868:IAL589869 IAL589878:IAL589879 IAL589960:IAL589961 IAL589992:IAL589993 IAL590101:IAL590104 IAL655372:IAL655373 IAL655404:IAL655405 IAL655414:IAL655415 IAL655496:IAL655497 IAL655528:IAL655529 IAL655637:IAL655640 IAL720908:IAL720909 IAL720940:IAL720941 IAL720950:IAL720951 IAL721032:IAL721033 IAL721064:IAL721065 IAL721173:IAL721176 IAL786444:IAL786445 IAL786476:IAL786477 IAL786486:IAL786487 IAL786568:IAL786569 IAL786600:IAL786601 IAL786709:IAL786712 IAL851980:IAL851981 IAL852012:IAL852013 IAL852022:IAL852023 IAL852104:IAL852105 IAL852136:IAL852137 IAL852245:IAL852248 IAL917516:IAL917517 IAL917548:IAL917549 IAL917558:IAL917559 IAL917640:IAL917641 IAL917672:IAL917673 IAL917781:IAL917784 IAL983052:IAL983053 IAL983084:IAL983085 IAL983094:IAL983095 IAL983176:IAL983177 IAL983208:IAL983209 IAL983317:IAL983320 IKH5:IKH6 IKH32:IKH33 IKH65548:IKH65549 IKH65580:IKH65581 IKH65590:IKH65591 IKH65672:IKH65673 IKH65704:IKH65705 IKH65813:IKH65816 IKH131084:IKH131085 IKH131116:IKH131117 IKH131126:IKH131127 IKH131208:IKH131209 IKH131240:IKH131241 IKH131349:IKH131352 IKH196620:IKH196621 IKH196652:IKH196653 IKH196662:IKH196663 IKH196744:IKH196745 IKH196776:IKH196777 IKH196885:IKH196888 IKH262156:IKH262157 IKH262188:IKH262189 IKH262198:IKH262199 IKH262280:IKH262281 IKH262312:IKH262313 IKH262421:IKH262424 IKH327692:IKH327693 IKH327724:IKH327725 IKH327734:IKH327735 IKH327816:IKH327817 IKH327848:IKH327849 IKH327957:IKH327960 IKH393228:IKH393229 IKH393260:IKH393261 IKH393270:IKH393271 IKH393352:IKH393353 IKH393384:IKH393385 IKH393493:IKH393496 IKH458764:IKH458765 IKH458796:IKH458797 IKH458806:IKH458807 IKH458888:IKH458889 IKH458920:IKH458921 IKH459029:IKH459032 IKH524300:IKH524301 IKH524332:IKH524333 IKH524342:IKH524343 IKH524424:IKH524425 IKH524456:IKH524457 IKH524565:IKH524568 IKH589836:IKH589837 IKH589868:IKH589869 IKH589878:IKH589879 IKH589960:IKH589961 IKH589992:IKH589993 IKH590101:IKH590104 IKH655372:IKH655373 IKH655404:IKH655405 IKH655414:IKH655415 IKH655496:IKH655497 IKH655528:IKH655529 IKH655637:IKH655640 IKH720908:IKH720909 IKH720940:IKH720941 IKH720950:IKH720951 IKH721032:IKH721033 IKH721064:IKH721065 IKH721173:IKH721176 IKH786444:IKH786445 IKH786476:IKH786477 IKH786486:IKH786487 IKH786568:IKH786569 IKH786600:IKH786601 IKH786709:IKH786712 IKH851980:IKH851981 IKH852012:IKH852013 IKH852022:IKH852023 IKH852104:IKH852105 IKH852136:IKH852137 IKH852245:IKH852248 IKH917516:IKH917517 IKH917548:IKH917549 IKH917558:IKH917559 IKH917640:IKH917641 IKH917672:IKH917673 IKH917781:IKH917784 IKH983052:IKH983053 IKH983084:IKH983085 IKH983094:IKH983095 IKH983176:IKH983177 IKH983208:IKH983209 IKH983317:IKH983320 IUD5:IUD6 IUD32:IUD33 IUD65548:IUD65549 IUD65580:IUD65581 IUD65590:IUD65591 IUD65672:IUD65673 IUD65704:IUD65705 IUD65813:IUD65816 IUD131084:IUD131085 IUD131116:IUD131117 IUD131126:IUD131127 IUD131208:IUD131209 IUD131240:IUD131241 IUD131349:IUD131352 IUD196620:IUD196621 IUD196652:IUD196653 IUD196662:IUD196663 IUD196744:IUD196745 IUD196776:IUD196777 IUD196885:IUD196888 IUD262156:IUD262157 IUD262188:IUD262189 IUD262198:IUD262199 IUD262280:IUD262281 IUD262312:IUD262313 IUD262421:IUD262424 IUD327692:IUD327693 IUD327724:IUD327725 IUD327734:IUD327735 IUD327816:IUD327817 IUD327848:IUD327849 IUD327957:IUD327960 IUD393228:IUD393229 IUD393260:IUD393261 IUD393270:IUD393271 IUD393352:IUD393353 IUD393384:IUD393385 IUD393493:IUD393496 IUD458764:IUD458765 IUD458796:IUD458797 IUD458806:IUD458807 IUD458888:IUD458889 IUD458920:IUD458921 IUD459029:IUD459032 IUD524300:IUD524301 IUD524332:IUD524333 IUD524342:IUD524343 IUD524424:IUD524425 IUD524456:IUD524457 IUD524565:IUD524568 IUD589836:IUD589837 IUD589868:IUD589869 IUD589878:IUD589879 IUD589960:IUD589961 IUD589992:IUD589993 IUD590101:IUD590104 IUD655372:IUD655373 IUD655404:IUD655405 IUD655414:IUD655415 IUD655496:IUD655497 IUD655528:IUD655529 IUD655637:IUD655640 IUD720908:IUD720909 IUD720940:IUD720941 IUD720950:IUD720951 IUD721032:IUD721033 IUD721064:IUD721065 IUD721173:IUD721176 IUD786444:IUD786445 IUD786476:IUD786477 IUD786486:IUD786487 IUD786568:IUD786569 IUD786600:IUD786601 IUD786709:IUD786712 IUD851980:IUD851981 IUD852012:IUD852013 IUD852022:IUD852023 IUD852104:IUD852105 IUD852136:IUD852137 IUD852245:IUD852248 IUD917516:IUD917517 IUD917548:IUD917549 IUD917558:IUD917559 IUD917640:IUD917641 IUD917672:IUD917673 IUD917781:IUD917784 IUD983052:IUD983053 IUD983084:IUD983085 IUD983094:IUD983095 IUD983176:IUD983177 IUD983208:IUD983209 IUD983317:IUD983320 JDZ5:JDZ6 JDZ32:JDZ33 JDZ65548:JDZ65549 JDZ65580:JDZ65581 JDZ65590:JDZ65591 JDZ65672:JDZ65673 JDZ65704:JDZ65705 JDZ65813:JDZ65816 JDZ131084:JDZ131085 JDZ131116:JDZ131117 JDZ131126:JDZ131127 JDZ131208:JDZ131209 JDZ131240:JDZ131241 JDZ131349:JDZ131352 JDZ196620:JDZ196621 JDZ196652:JDZ196653 JDZ196662:JDZ196663 JDZ196744:JDZ196745 JDZ196776:JDZ196777 JDZ196885:JDZ196888 JDZ262156:JDZ262157 JDZ262188:JDZ262189 JDZ262198:JDZ262199 JDZ262280:JDZ262281 JDZ262312:JDZ262313 JDZ262421:JDZ262424 JDZ327692:JDZ327693 JDZ327724:JDZ327725 JDZ327734:JDZ327735 JDZ327816:JDZ327817 JDZ327848:JDZ327849 JDZ327957:JDZ327960 JDZ393228:JDZ393229 JDZ393260:JDZ393261 JDZ393270:JDZ393271 JDZ393352:JDZ393353 JDZ393384:JDZ393385 JDZ393493:JDZ393496 JDZ458764:JDZ458765 JDZ458796:JDZ458797 JDZ458806:JDZ458807 JDZ458888:JDZ458889 JDZ458920:JDZ458921 JDZ459029:JDZ459032 JDZ524300:JDZ524301 JDZ524332:JDZ524333 JDZ524342:JDZ524343 JDZ524424:JDZ524425 JDZ524456:JDZ524457 JDZ524565:JDZ524568 JDZ589836:JDZ589837 JDZ589868:JDZ589869 JDZ589878:JDZ589879 JDZ589960:JDZ589961 JDZ589992:JDZ589993 JDZ590101:JDZ590104 JDZ655372:JDZ655373 JDZ655404:JDZ655405 JDZ655414:JDZ655415 JDZ655496:JDZ655497 JDZ655528:JDZ655529 JDZ655637:JDZ655640 JDZ720908:JDZ720909 JDZ720940:JDZ720941 JDZ720950:JDZ720951 JDZ721032:JDZ721033 JDZ721064:JDZ721065 JDZ721173:JDZ721176 JDZ786444:JDZ786445 JDZ786476:JDZ786477 JDZ786486:JDZ786487 JDZ786568:JDZ786569 JDZ786600:JDZ786601 JDZ786709:JDZ786712 JDZ851980:JDZ851981 JDZ852012:JDZ852013 JDZ852022:JDZ852023 JDZ852104:JDZ852105 JDZ852136:JDZ852137 JDZ852245:JDZ852248 JDZ917516:JDZ917517 JDZ917548:JDZ917549 JDZ917558:JDZ917559 JDZ917640:JDZ917641 JDZ917672:JDZ917673 JDZ917781:JDZ917784 JDZ983052:JDZ983053 JDZ983084:JDZ983085 JDZ983094:JDZ983095 JDZ983176:JDZ983177 JDZ983208:JDZ983209 JDZ983317:JDZ983320 JNV5:JNV6 JNV32:JNV33 JNV65548:JNV65549 JNV65580:JNV65581 JNV65590:JNV65591 JNV65672:JNV65673 JNV65704:JNV65705 JNV65813:JNV65816 JNV131084:JNV131085 JNV131116:JNV131117 JNV131126:JNV131127 JNV131208:JNV131209 JNV131240:JNV131241 JNV131349:JNV131352 JNV196620:JNV196621 JNV196652:JNV196653 JNV196662:JNV196663 JNV196744:JNV196745 JNV196776:JNV196777 JNV196885:JNV196888 JNV262156:JNV262157 JNV262188:JNV262189 JNV262198:JNV262199 JNV262280:JNV262281 JNV262312:JNV262313 JNV262421:JNV262424 JNV327692:JNV327693 JNV327724:JNV327725 JNV327734:JNV327735 JNV327816:JNV327817 JNV327848:JNV327849 JNV327957:JNV327960 JNV393228:JNV393229 JNV393260:JNV393261 JNV393270:JNV393271 JNV393352:JNV393353 JNV393384:JNV393385 JNV393493:JNV393496 JNV458764:JNV458765 JNV458796:JNV458797 JNV458806:JNV458807 JNV458888:JNV458889 JNV458920:JNV458921 JNV459029:JNV459032 JNV524300:JNV524301 JNV524332:JNV524333 JNV524342:JNV524343 JNV524424:JNV524425 JNV524456:JNV524457 JNV524565:JNV524568 JNV589836:JNV589837 JNV589868:JNV589869 JNV589878:JNV589879 JNV589960:JNV589961 JNV589992:JNV589993 JNV590101:JNV590104 JNV655372:JNV655373 JNV655404:JNV655405 JNV655414:JNV655415 JNV655496:JNV655497 JNV655528:JNV655529 JNV655637:JNV655640 JNV720908:JNV720909 JNV720940:JNV720941 JNV720950:JNV720951 JNV721032:JNV721033 JNV721064:JNV721065 JNV721173:JNV721176 JNV786444:JNV786445 JNV786476:JNV786477 JNV786486:JNV786487 JNV786568:JNV786569 JNV786600:JNV786601 JNV786709:JNV786712 JNV851980:JNV851981 JNV852012:JNV852013 JNV852022:JNV852023 JNV852104:JNV852105 JNV852136:JNV852137 JNV852245:JNV852248 JNV917516:JNV917517 JNV917548:JNV917549 JNV917558:JNV917559 JNV917640:JNV917641 JNV917672:JNV917673 JNV917781:JNV917784 JNV983052:JNV983053 JNV983084:JNV983085 JNV983094:JNV983095 JNV983176:JNV983177 JNV983208:JNV983209 JNV983317:JNV983320 JXR5:JXR6 JXR32:JXR33 JXR65548:JXR65549 JXR65580:JXR65581 JXR65590:JXR65591 JXR65672:JXR65673 JXR65704:JXR65705 JXR65813:JXR65816 JXR131084:JXR131085 JXR131116:JXR131117 JXR131126:JXR131127 JXR131208:JXR131209 JXR131240:JXR131241 JXR131349:JXR131352 JXR196620:JXR196621 JXR196652:JXR196653 JXR196662:JXR196663 JXR196744:JXR196745 JXR196776:JXR196777 JXR196885:JXR196888 JXR262156:JXR262157 JXR262188:JXR262189 JXR262198:JXR262199 JXR262280:JXR262281 JXR262312:JXR262313 JXR262421:JXR262424 JXR327692:JXR327693 JXR327724:JXR327725 JXR327734:JXR327735 JXR327816:JXR327817 JXR327848:JXR327849 JXR327957:JXR327960 JXR393228:JXR393229 JXR393260:JXR393261 JXR393270:JXR393271 JXR393352:JXR393353 JXR393384:JXR393385 JXR393493:JXR393496 JXR458764:JXR458765 JXR458796:JXR458797 JXR458806:JXR458807 JXR458888:JXR458889 JXR458920:JXR458921 JXR459029:JXR459032 JXR524300:JXR524301 JXR524332:JXR524333 JXR524342:JXR524343 JXR524424:JXR524425 JXR524456:JXR524457 JXR524565:JXR524568 JXR589836:JXR589837 JXR589868:JXR589869 JXR589878:JXR589879 JXR589960:JXR589961 JXR589992:JXR589993 JXR590101:JXR590104 JXR655372:JXR655373 JXR655404:JXR655405 JXR655414:JXR655415 JXR655496:JXR655497 JXR655528:JXR655529 JXR655637:JXR655640 JXR720908:JXR720909 JXR720940:JXR720941 JXR720950:JXR720951 JXR721032:JXR721033 JXR721064:JXR721065 JXR721173:JXR721176 JXR786444:JXR786445 JXR786476:JXR786477 JXR786486:JXR786487 JXR786568:JXR786569 JXR786600:JXR786601 JXR786709:JXR786712 JXR851980:JXR851981 JXR852012:JXR852013 JXR852022:JXR852023 JXR852104:JXR852105 JXR852136:JXR852137 JXR852245:JXR852248 JXR917516:JXR917517 JXR917548:JXR917549 JXR917558:JXR917559 JXR917640:JXR917641 JXR917672:JXR917673 JXR917781:JXR917784 JXR983052:JXR983053 JXR983084:JXR983085 JXR983094:JXR983095 JXR983176:JXR983177 JXR983208:JXR983209 JXR983317:JXR983320 KHN5:KHN6 KHN32:KHN33 KHN65548:KHN65549 KHN65580:KHN65581 KHN65590:KHN65591 KHN65672:KHN65673 KHN65704:KHN65705 KHN65813:KHN65816 KHN131084:KHN131085 KHN131116:KHN131117 KHN131126:KHN131127 KHN131208:KHN131209 KHN131240:KHN131241 KHN131349:KHN131352 KHN196620:KHN196621 KHN196652:KHN196653 KHN196662:KHN196663 KHN196744:KHN196745 KHN196776:KHN196777 KHN196885:KHN196888 KHN262156:KHN262157 KHN262188:KHN262189 KHN262198:KHN262199 KHN262280:KHN262281 KHN262312:KHN262313 KHN262421:KHN262424 KHN327692:KHN327693 KHN327724:KHN327725 KHN327734:KHN327735 KHN327816:KHN327817 KHN327848:KHN327849 KHN327957:KHN327960 KHN393228:KHN393229 KHN393260:KHN393261 KHN393270:KHN393271 KHN393352:KHN393353 KHN393384:KHN393385 KHN393493:KHN393496 KHN458764:KHN458765 KHN458796:KHN458797 KHN458806:KHN458807 KHN458888:KHN458889 KHN458920:KHN458921 KHN459029:KHN459032 KHN524300:KHN524301 KHN524332:KHN524333 KHN524342:KHN524343 KHN524424:KHN524425 KHN524456:KHN524457 KHN524565:KHN524568 KHN589836:KHN589837 KHN589868:KHN589869 KHN589878:KHN589879 KHN589960:KHN589961 KHN589992:KHN589993 KHN590101:KHN590104 KHN655372:KHN655373 KHN655404:KHN655405 KHN655414:KHN655415 KHN655496:KHN655497 KHN655528:KHN655529 KHN655637:KHN655640 KHN720908:KHN720909 KHN720940:KHN720941 KHN720950:KHN720951 KHN721032:KHN721033 KHN721064:KHN721065 KHN721173:KHN721176 KHN786444:KHN786445 KHN786476:KHN786477 KHN786486:KHN786487 KHN786568:KHN786569 KHN786600:KHN786601 KHN786709:KHN786712 KHN851980:KHN851981 KHN852012:KHN852013 KHN852022:KHN852023 KHN852104:KHN852105 KHN852136:KHN852137 KHN852245:KHN852248 KHN917516:KHN917517 KHN917548:KHN917549 KHN917558:KHN917559 KHN917640:KHN917641 KHN917672:KHN917673 KHN917781:KHN917784 KHN983052:KHN983053 KHN983084:KHN983085 KHN983094:KHN983095 KHN983176:KHN983177 KHN983208:KHN983209 KHN983317:KHN983320 KRJ5:KRJ6 KRJ32:KRJ33 KRJ65548:KRJ65549 KRJ65580:KRJ65581 KRJ65590:KRJ65591 KRJ65672:KRJ65673 KRJ65704:KRJ65705 KRJ65813:KRJ65816 KRJ131084:KRJ131085 KRJ131116:KRJ131117 KRJ131126:KRJ131127 KRJ131208:KRJ131209 KRJ131240:KRJ131241 KRJ131349:KRJ131352 KRJ196620:KRJ196621 KRJ196652:KRJ196653 KRJ196662:KRJ196663 KRJ196744:KRJ196745 KRJ196776:KRJ196777 KRJ196885:KRJ196888 KRJ262156:KRJ262157 KRJ262188:KRJ262189 KRJ262198:KRJ262199 KRJ262280:KRJ262281 KRJ262312:KRJ262313 KRJ262421:KRJ262424 KRJ327692:KRJ327693 KRJ327724:KRJ327725 KRJ327734:KRJ327735 KRJ327816:KRJ327817 KRJ327848:KRJ327849 KRJ327957:KRJ327960 KRJ393228:KRJ393229 KRJ393260:KRJ393261 KRJ393270:KRJ393271 KRJ393352:KRJ393353 KRJ393384:KRJ393385 KRJ393493:KRJ393496 KRJ458764:KRJ458765 KRJ458796:KRJ458797 KRJ458806:KRJ458807 KRJ458888:KRJ458889 KRJ458920:KRJ458921 KRJ459029:KRJ459032 KRJ524300:KRJ524301 KRJ524332:KRJ524333 KRJ524342:KRJ524343 KRJ524424:KRJ524425 KRJ524456:KRJ524457 KRJ524565:KRJ524568 KRJ589836:KRJ589837 KRJ589868:KRJ589869 KRJ589878:KRJ589879 KRJ589960:KRJ589961 KRJ589992:KRJ589993 KRJ590101:KRJ590104 KRJ655372:KRJ655373 KRJ655404:KRJ655405 KRJ655414:KRJ655415 KRJ655496:KRJ655497 KRJ655528:KRJ655529 KRJ655637:KRJ655640 KRJ720908:KRJ720909 KRJ720940:KRJ720941 KRJ720950:KRJ720951 KRJ721032:KRJ721033 KRJ721064:KRJ721065 KRJ721173:KRJ721176 KRJ786444:KRJ786445 KRJ786476:KRJ786477 KRJ786486:KRJ786487 KRJ786568:KRJ786569 KRJ786600:KRJ786601 KRJ786709:KRJ786712 KRJ851980:KRJ851981 KRJ852012:KRJ852013 KRJ852022:KRJ852023 KRJ852104:KRJ852105 KRJ852136:KRJ852137 KRJ852245:KRJ852248 KRJ917516:KRJ917517 KRJ917548:KRJ917549 KRJ917558:KRJ917559 KRJ917640:KRJ917641 KRJ917672:KRJ917673 KRJ917781:KRJ917784 KRJ983052:KRJ983053 KRJ983084:KRJ983085 KRJ983094:KRJ983095 KRJ983176:KRJ983177 KRJ983208:KRJ983209 KRJ983317:KRJ983320 LBF5:LBF6 LBF32:LBF33 LBF65548:LBF65549 LBF65580:LBF65581 LBF65590:LBF65591 LBF65672:LBF65673 LBF65704:LBF65705 LBF65813:LBF65816 LBF131084:LBF131085 LBF131116:LBF131117 LBF131126:LBF131127 LBF131208:LBF131209 LBF131240:LBF131241 LBF131349:LBF131352 LBF196620:LBF196621 LBF196652:LBF196653 LBF196662:LBF196663 LBF196744:LBF196745 LBF196776:LBF196777 LBF196885:LBF196888 LBF262156:LBF262157 LBF262188:LBF262189 LBF262198:LBF262199 LBF262280:LBF262281 LBF262312:LBF262313 LBF262421:LBF262424 LBF327692:LBF327693 LBF327724:LBF327725 LBF327734:LBF327735 LBF327816:LBF327817 LBF327848:LBF327849 LBF327957:LBF327960 LBF393228:LBF393229 LBF393260:LBF393261 LBF393270:LBF393271 LBF393352:LBF393353 LBF393384:LBF393385 LBF393493:LBF393496 LBF458764:LBF458765 LBF458796:LBF458797 LBF458806:LBF458807 LBF458888:LBF458889 LBF458920:LBF458921 LBF459029:LBF459032 LBF524300:LBF524301 LBF524332:LBF524333 LBF524342:LBF524343 LBF524424:LBF524425 LBF524456:LBF524457 LBF524565:LBF524568 LBF589836:LBF589837 LBF589868:LBF589869 LBF589878:LBF589879 LBF589960:LBF589961 LBF589992:LBF589993 LBF590101:LBF590104 LBF655372:LBF655373 LBF655404:LBF655405 LBF655414:LBF655415 LBF655496:LBF655497 LBF655528:LBF655529 LBF655637:LBF655640 LBF720908:LBF720909 LBF720940:LBF720941 LBF720950:LBF720951 LBF721032:LBF721033 LBF721064:LBF721065 LBF721173:LBF721176 LBF786444:LBF786445 LBF786476:LBF786477 LBF786486:LBF786487 LBF786568:LBF786569 LBF786600:LBF786601 LBF786709:LBF786712 LBF851980:LBF851981 LBF852012:LBF852013 LBF852022:LBF852023 LBF852104:LBF852105 LBF852136:LBF852137 LBF852245:LBF852248 LBF917516:LBF917517 LBF917548:LBF917549 LBF917558:LBF917559 LBF917640:LBF917641 LBF917672:LBF917673 LBF917781:LBF917784 LBF983052:LBF983053 LBF983084:LBF983085 LBF983094:LBF983095 LBF983176:LBF983177 LBF983208:LBF983209 LBF983317:LBF983320 LLB5:LLB6 LLB32:LLB33 LLB65548:LLB65549 LLB65580:LLB65581 LLB65590:LLB65591 LLB65672:LLB65673 LLB65704:LLB65705 LLB65813:LLB65816 LLB131084:LLB131085 LLB131116:LLB131117 LLB131126:LLB131127 LLB131208:LLB131209 LLB131240:LLB131241 LLB131349:LLB131352 LLB196620:LLB196621 LLB196652:LLB196653 LLB196662:LLB196663 LLB196744:LLB196745 LLB196776:LLB196777 LLB196885:LLB196888 LLB262156:LLB262157 LLB262188:LLB262189 LLB262198:LLB262199 LLB262280:LLB262281 LLB262312:LLB262313 LLB262421:LLB262424 LLB327692:LLB327693 LLB327724:LLB327725 LLB327734:LLB327735 LLB327816:LLB327817 LLB327848:LLB327849 LLB327957:LLB327960 LLB393228:LLB393229 LLB393260:LLB393261 LLB393270:LLB393271 LLB393352:LLB393353 LLB393384:LLB393385 LLB393493:LLB393496 LLB458764:LLB458765 LLB458796:LLB458797 LLB458806:LLB458807 LLB458888:LLB458889 LLB458920:LLB458921 LLB459029:LLB459032 LLB524300:LLB524301 LLB524332:LLB524333 LLB524342:LLB524343 LLB524424:LLB524425 LLB524456:LLB524457 LLB524565:LLB524568 LLB589836:LLB589837 LLB589868:LLB589869 LLB589878:LLB589879 LLB589960:LLB589961 LLB589992:LLB589993 LLB590101:LLB590104 LLB655372:LLB655373 LLB655404:LLB655405 LLB655414:LLB655415 LLB655496:LLB655497 LLB655528:LLB655529 LLB655637:LLB655640 LLB720908:LLB720909 LLB720940:LLB720941 LLB720950:LLB720951 LLB721032:LLB721033 LLB721064:LLB721065 LLB721173:LLB721176 LLB786444:LLB786445 LLB786476:LLB786477 LLB786486:LLB786487 LLB786568:LLB786569 LLB786600:LLB786601 LLB786709:LLB786712 LLB851980:LLB851981 LLB852012:LLB852013 LLB852022:LLB852023 LLB852104:LLB852105 LLB852136:LLB852137 LLB852245:LLB852248 LLB917516:LLB917517 LLB917548:LLB917549 LLB917558:LLB917559 LLB917640:LLB917641 LLB917672:LLB917673 LLB917781:LLB917784 LLB983052:LLB983053 LLB983084:LLB983085 LLB983094:LLB983095 LLB983176:LLB983177 LLB983208:LLB983209 LLB983317:LLB983320 LUX5:LUX6 LUX32:LUX33 LUX65548:LUX65549 LUX65580:LUX65581 LUX65590:LUX65591 LUX65672:LUX65673 LUX65704:LUX65705 LUX65813:LUX65816 LUX131084:LUX131085 LUX131116:LUX131117 LUX131126:LUX131127 LUX131208:LUX131209 LUX131240:LUX131241 LUX131349:LUX131352 LUX196620:LUX196621 LUX196652:LUX196653 LUX196662:LUX196663 LUX196744:LUX196745 LUX196776:LUX196777 LUX196885:LUX196888 LUX262156:LUX262157 LUX262188:LUX262189 LUX262198:LUX262199 LUX262280:LUX262281 LUX262312:LUX262313 LUX262421:LUX262424 LUX327692:LUX327693 LUX327724:LUX327725 LUX327734:LUX327735 LUX327816:LUX327817 LUX327848:LUX327849 LUX327957:LUX327960 LUX393228:LUX393229 LUX393260:LUX393261 LUX393270:LUX393271 LUX393352:LUX393353 LUX393384:LUX393385 LUX393493:LUX393496 LUX458764:LUX458765 LUX458796:LUX458797 LUX458806:LUX458807 LUX458888:LUX458889 LUX458920:LUX458921 LUX459029:LUX459032 LUX524300:LUX524301 LUX524332:LUX524333 LUX524342:LUX524343 LUX524424:LUX524425 LUX524456:LUX524457 LUX524565:LUX524568 LUX589836:LUX589837 LUX589868:LUX589869 LUX589878:LUX589879 LUX589960:LUX589961 LUX589992:LUX589993 LUX590101:LUX590104 LUX655372:LUX655373 LUX655404:LUX655405 LUX655414:LUX655415 LUX655496:LUX655497 LUX655528:LUX655529 LUX655637:LUX655640 LUX720908:LUX720909 LUX720940:LUX720941 LUX720950:LUX720951 LUX721032:LUX721033 LUX721064:LUX721065 LUX721173:LUX721176 LUX786444:LUX786445 LUX786476:LUX786477 LUX786486:LUX786487 LUX786568:LUX786569 LUX786600:LUX786601 LUX786709:LUX786712 LUX851980:LUX851981 LUX852012:LUX852013 LUX852022:LUX852023 LUX852104:LUX852105 LUX852136:LUX852137 LUX852245:LUX852248 LUX917516:LUX917517 LUX917548:LUX917549 LUX917558:LUX917559 LUX917640:LUX917641 LUX917672:LUX917673 LUX917781:LUX917784 LUX983052:LUX983053 LUX983084:LUX983085 LUX983094:LUX983095 LUX983176:LUX983177 LUX983208:LUX983209 LUX983317:LUX983320 MET5:MET6 MET32:MET33 MET65548:MET65549 MET65580:MET65581 MET65590:MET65591 MET65672:MET65673 MET65704:MET65705 MET65813:MET65816 MET131084:MET131085 MET131116:MET131117 MET131126:MET131127 MET131208:MET131209 MET131240:MET131241 MET131349:MET131352 MET196620:MET196621 MET196652:MET196653 MET196662:MET196663 MET196744:MET196745 MET196776:MET196777 MET196885:MET196888 MET262156:MET262157 MET262188:MET262189 MET262198:MET262199 MET262280:MET262281 MET262312:MET262313 MET262421:MET262424 MET327692:MET327693 MET327724:MET327725 MET327734:MET327735 MET327816:MET327817 MET327848:MET327849 MET327957:MET327960 MET393228:MET393229 MET393260:MET393261 MET393270:MET393271 MET393352:MET393353 MET393384:MET393385 MET393493:MET393496 MET458764:MET458765 MET458796:MET458797 MET458806:MET458807 MET458888:MET458889 MET458920:MET458921 MET459029:MET459032 MET524300:MET524301 MET524332:MET524333 MET524342:MET524343 MET524424:MET524425 MET524456:MET524457 MET524565:MET524568 MET589836:MET589837 MET589868:MET589869 MET589878:MET589879 MET589960:MET589961 MET589992:MET589993 MET590101:MET590104 MET655372:MET655373 MET655404:MET655405 MET655414:MET655415 MET655496:MET655497 MET655528:MET655529 MET655637:MET655640 MET720908:MET720909 MET720940:MET720941 MET720950:MET720951 MET721032:MET721033 MET721064:MET721065 MET721173:MET721176 MET786444:MET786445 MET786476:MET786477 MET786486:MET786487 MET786568:MET786569 MET786600:MET786601 MET786709:MET786712 MET851980:MET851981 MET852012:MET852013 MET852022:MET852023 MET852104:MET852105 MET852136:MET852137 MET852245:MET852248 MET917516:MET917517 MET917548:MET917549 MET917558:MET917559 MET917640:MET917641 MET917672:MET917673 MET917781:MET917784 MET983052:MET983053 MET983084:MET983085 MET983094:MET983095 MET983176:MET983177 MET983208:MET983209 MET983317:MET983320 MOP5:MOP6 MOP32:MOP33 MOP65548:MOP65549 MOP65580:MOP65581 MOP65590:MOP65591 MOP65672:MOP65673 MOP65704:MOP65705 MOP65813:MOP65816 MOP131084:MOP131085 MOP131116:MOP131117 MOP131126:MOP131127 MOP131208:MOP131209 MOP131240:MOP131241 MOP131349:MOP131352 MOP196620:MOP196621 MOP196652:MOP196653 MOP196662:MOP196663 MOP196744:MOP196745 MOP196776:MOP196777 MOP196885:MOP196888 MOP262156:MOP262157 MOP262188:MOP262189 MOP262198:MOP262199 MOP262280:MOP262281 MOP262312:MOP262313 MOP262421:MOP262424 MOP327692:MOP327693 MOP327724:MOP327725 MOP327734:MOP327735 MOP327816:MOP327817 MOP327848:MOP327849 MOP327957:MOP327960 MOP393228:MOP393229 MOP393260:MOP393261 MOP393270:MOP393271 MOP393352:MOP393353 MOP393384:MOP393385 MOP393493:MOP393496 MOP458764:MOP458765 MOP458796:MOP458797 MOP458806:MOP458807 MOP458888:MOP458889 MOP458920:MOP458921 MOP459029:MOP459032 MOP524300:MOP524301 MOP524332:MOP524333 MOP524342:MOP524343 MOP524424:MOP524425 MOP524456:MOP524457 MOP524565:MOP524568 MOP589836:MOP589837 MOP589868:MOP589869 MOP589878:MOP589879 MOP589960:MOP589961 MOP589992:MOP589993 MOP590101:MOP590104 MOP655372:MOP655373 MOP655404:MOP655405 MOP655414:MOP655415 MOP655496:MOP655497 MOP655528:MOP655529 MOP655637:MOP655640 MOP720908:MOP720909 MOP720940:MOP720941 MOP720950:MOP720951 MOP721032:MOP721033 MOP721064:MOP721065 MOP721173:MOP721176 MOP786444:MOP786445 MOP786476:MOP786477 MOP786486:MOP786487 MOP786568:MOP786569 MOP786600:MOP786601 MOP786709:MOP786712 MOP851980:MOP851981 MOP852012:MOP852013 MOP852022:MOP852023 MOP852104:MOP852105 MOP852136:MOP852137 MOP852245:MOP852248 MOP917516:MOP917517 MOP917548:MOP917549 MOP917558:MOP917559 MOP917640:MOP917641 MOP917672:MOP917673 MOP917781:MOP917784 MOP983052:MOP983053 MOP983084:MOP983085 MOP983094:MOP983095 MOP983176:MOP983177 MOP983208:MOP983209 MOP983317:MOP983320 MYL5:MYL6 MYL32:MYL33 MYL65548:MYL65549 MYL65580:MYL65581 MYL65590:MYL65591 MYL65672:MYL65673 MYL65704:MYL65705 MYL65813:MYL65816 MYL131084:MYL131085 MYL131116:MYL131117 MYL131126:MYL131127 MYL131208:MYL131209 MYL131240:MYL131241 MYL131349:MYL131352 MYL196620:MYL196621 MYL196652:MYL196653 MYL196662:MYL196663 MYL196744:MYL196745 MYL196776:MYL196777 MYL196885:MYL196888 MYL262156:MYL262157 MYL262188:MYL262189 MYL262198:MYL262199 MYL262280:MYL262281 MYL262312:MYL262313 MYL262421:MYL262424 MYL327692:MYL327693 MYL327724:MYL327725 MYL327734:MYL327735 MYL327816:MYL327817 MYL327848:MYL327849 MYL327957:MYL327960 MYL393228:MYL393229 MYL393260:MYL393261 MYL393270:MYL393271 MYL393352:MYL393353 MYL393384:MYL393385 MYL393493:MYL393496 MYL458764:MYL458765 MYL458796:MYL458797 MYL458806:MYL458807 MYL458888:MYL458889 MYL458920:MYL458921 MYL459029:MYL459032 MYL524300:MYL524301 MYL524332:MYL524333 MYL524342:MYL524343 MYL524424:MYL524425 MYL524456:MYL524457 MYL524565:MYL524568 MYL589836:MYL589837 MYL589868:MYL589869 MYL589878:MYL589879 MYL589960:MYL589961 MYL589992:MYL589993 MYL590101:MYL590104 MYL655372:MYL655373 MYL655404:MYL655405 MYL655414:MYL655415 MYL655496:MYL655497 MYL655528:MYL655529 MYL655637:MYL655640 MYL720908:MYL720909 MYL720940:MYL720941 MYL720950:MYL720951 MYL721032:MYL721033 MYL721064:MYL721065 MYL721173:MYL721176 MYL786444:MYL786445 MYL786476:MYL786477 MYL786486:MYL786487 MYL786568:MYL786569 MYL786600:MYL786601 MYL786709:MYL786712 MYL851980:MYL851981 MYL852012:MYL852013 MYL852022:MYL852023 MYL852104:MYL852105 MYL852136:MYL852137 MYL852245:MYL852248 MYL917516:MYL917517 MYL917548:MYL917549 MYL917558:MYL917559 MYL917640:MYL917641 MYL917672:MYL917673 MYL917781:MYL917784 MYL983052:MYL983053 MYL983084:MYL983085 MYL983094:MYL983095 MYL983176:MYL983177 MYL983208:MYL983209 MYL983317:MYL983320 NIH5:NIH6 NIH32:NIH33 NIH65548:NIH65549 NIH65580:NIH65581 NIH65590:NIH65591 NIH65672:NIH65673 NIH65704:NIH65705 NIH65813:NIH65816 NIH131084:NIH131085 NIH131116:NIH131117 NIH131126:NIH131127 NIH131208:NIH131209 NIH131240:NIH131241 NIH131349:NIH131352 NIH196620:NIH196621 NIH196652:NIH196653 NIH196662:NIH196663 NIH196744:NIH196745 NIH196776:NIH196777 NIH196885:NIH196888 NIH262156:NIH262157 NIH262188:NIH262189 NIH262198:NIH262199 NIH262280:NIH262281 NIH262312:NIH262313 NIH262421:NIH262424 NIH327692:NIH327693 NIH327724:NIH327725 NIH327734:NIH327735 NIH327816:NIH327817 NIH327848:NIH327849 NIH327957:NIH327960 NIH393228:NIH393229 NIH393260:NIH393261 NIH393270:NIH393271 NIH393352:NIH393353 NIH393384:NIH393385 NIH393493:NIH393496 NIH458764:NIH458765 NIH458796:NIH458797 NIH458806:NIH458807 NIH458888:NIH458889 NIH458920:NIH458921 NIH459029:NIH459032 NIH524300:NIH524301 NIH524332:NIH524333 NIH524342:NIH524343 NIH524424:NIH524425 NIH524456:NIH524457 NIH524565:NIH524568 NIH589836:NIH589837 NIH589868:NIH589869 NIH589878:NIH589879 NIH589960:NIH589961 NIH589992:NIH589993 NIH590101:NIH590104 NIH655372:NIH655373 NIH655404:NIH655405 NIH655414:NIH655415 NIH655496:NIH655497 NIH655528:NIH655529 NIH655637:NIH655640 NIH720908:NIH720909 NIH720940:NIH720941 NIH720950:NIH720951 NIH721032:NIH721033 NIH721064:NIH721065 NIH721173:NIH721176 NIH786444:NIH786445 NIH786476:NIH786477 NIH786486:NIH786487 NIH786568:NIH786569 NIH786600:NIH786601 NIH786709:NIH786712 NIH851980:NIH851981 NIH852012:NIH852013 NIH852022:NIH852023 NIH852104:NIH852105 NIH852136:NIH852137 NIH852245:NIH852248 NIH917516:NIH917517 NIH917548:NIH917549 NIH917558:NIH917559 NIH917640:NIH917641 NIH917672:NIH917673 NIH917781:NIH917784 NIH983052:NIH983053 NIH983084:NIH983085 NIH983094:NIH983095 NIH983176:NIH983177 NIH983208:NIH983209 NIH983317:NIH983320 NSD5:NSD6 NSD32:NSD33 NSD65548:NSD65549 NSD65580:NSD65581 NSD65590:NSD65591 NSD65672:NSD65673 NSD65704:NSD65705 NSD65813:NSD65816 NSD131084:NSD131085 NSD131116:NSD131117 NSD131126:NSD131127 NSD131208:NSD131209 NSD131240:NSD131241 NSD131349:NSD131352 NSD196620:NSD196621 NSD196652:NSD196653 NSD196662:NSD196663 NSD196744:NSD196745 NSD196776:NSD196777 NSD196885:NSD196888 NSD262156:NSD262157 NSD262188:NSD262189 NSD262198:NSD262199 NSD262280:NSD262281 NSD262312:NSD262313 NSD262421:NSD262424 NSD327692:NSD327693 NSD327724:NSD327725 NSD327734:NSD327735 NSD327816:NSD327817 NSD327848:NSD327849 NSD327957:NSD327960 NSD393228:NSD393229 NSD393260:NSD393261 NSD393270:NSD393271 NSD393352:NSD393353 NSD393384:NSD393385 NSD393493:NSD393496 NSD458764:NSD458765 NSD458796:NSD458797 NSD458806:NSD458807 NSD458888:NSD458889 NSD458920:NSD458921 NSD459029:NSD459032 NSD524300:NSD524301 NSD524332:NSD524333 NSD524342:NSD524343 NSD524424:NSD524425 NSD524456:NSD524457 NSD524565:NSD524568 NSD589836:NSD589837 NSD589868:NSD589869 NSD589878:NSD589879 NSD589960:NSD589961 NSD589992:NSD589993 NSD590101:NSD590104 NSD655372:NSD655373 NSD655404:NSD655405 NSD655414:NSD655415 NSD655496:NSD655497 NSD655528:NSD655529 NSD655637:NSD655640 NSD720908:NSD720909 NSD720940:NSD720941 NSD720950:NSD720951 NSD721032:NSD721033 NSD721064:NSD721065 NSD721173:NSD721176 NSD786444:NSD786445 NSD786476:NSD786477 NSD786486:NSD786487 NSD786568:NSD786569 NSD786600:NSD786601 NSD786709:NSD786712 NSD851980:NSD851981 NSD852012:NSD852013 NSD852022:NSD852023 NSD852104:NSD852105 NSD852136:NSD852137 NSD852245:NSD852248 NSD917516:NSD917517 NSD917548:NSD917549 NSD917558:NSD917559 NSD917640:NSD917641 NSD917672:NSD917673 NSD917781:NSD917784 NSD983052:NSD983053 NSD983084:NSD983085 NSD983094:NSD983095 NSD983176:NSD983177 NSD983208:NSD983209 NSD983317:NSD983320 OBZ5:OBZ6 OBZ32:OBZ33 OBZ65548:OBZ65549 OBZ65580:OBZ65581 OBZ65590:OBZ65591 OBZ65672:OBZ65673 OBZ65704:OBZ65705 OBZ65813:OBZ65816 OBZ131084:OBZ131085 OBZ131116:OBZ131117 OBZ131126:OBZ131127 OBZ131208:OBZ131209 OBZ131240:OBZ131241 OBZ131349:OBZ131352 OBZ196620:OBZ196621 OBZ196652:OBZ196653 OBZ196662:OBZ196663 OBZ196744:OBZ196745 OBZ196776:OBZ196777 OBZ196885:OBZ196888 OBZ262156:OBZ262157 OBZ262188:OBZ262189 OBZ262198:OBZ262199 OBZ262280:OBZ262281 OBZ262312:OBZ262313 OBZ262421:OBZ262424 OBZ327692:OBZ327693 OBZ327724:OBZ327725 OBZ327734:OBZ327735 OBZ327816:OBZ327817 OBZ327848:OBZ327849 OBZ327957:OBZ327960 OBZ393228:OBZ393229 OBZ393260:OBZ393261 OBZ393270:OBZ393271 OBZ393352:OBZ393353 OBZ393384:OBZ393385 OBZ393493:OBZ393496 OBZ458764:OBZ458765 OBZ458796:OBZ458797 OBZ458806:OBZ458807 OBZ458888:OBZ458889 OBZ458920:OBZ458921 OBZ459029:OBZ459032 OBZ524300:OBZ524301 OBZ524332:OBZ524333 OBZ524342:OBZ524343 OBZ524424:OBZ524425 OBZ524456:OBZ524457 OBZ524565:OBZ524568 OBZ589836:OBZ589837 OBZ589868:OBZ589869 OBZ589878:OBZ589879 OBZ589960:OBZ589961 OBZ589992:OBZ589993 OBZ590101:OBZ590104 OBZ655372:OBZ655373 OBZ655404:OBZ655405 OBZ655414:OBZ655415 OBZ655496:OBZ655497 OBZ655528:OBZ655529 OBZ655637:OBZ655640 OBZ720908:OBZ720909 OBZ720940:OBZ720941 OBZ720950:OBZ720951 OBZ721032:OBZ721033 OBZ721064:OBZ721065 OBZ721173:OBZ721176 OBZ786444:OBZ786445 OBZ786476:OBZ786477 OBZ786486:OBZ786487 OBZ786568:OBZ786569 OBZ786600:OBZ786601 OBZ786709:OBZ786712 OBZ851980:OBZ851981 OBZ852012:OBZ852013 OBZ852022:OBZ852023 OBZ852104:OBZ852105 OBZ852136:OBZ852137 OBZ852245:OBZ852248 OBZ917516:OBZ917517 OBZ917548:OBZ917549 OBZ917558:OBZ917559 OBZ917640:OBZ917641 OBZ917672:OBZ917673 OBZ917781:OBZ917784 OBZ983052:OBZ983053 OBZ983084:OBZ983085 OBZ983094:OBZ983095 OBZ983176:OBZ983177 OBZ983208:OBZ983209 OBZ983317:OBZ983320 OLV5:OLV6 OLV32:OLV33 OLV65548:OLV65549 OLV65580:OLV65581 OLV65590:OLV65591 OLV65672:OLV65673 OLV65704:OLV65705 OLV65813:OLV65816 OLV131084:OLV131085 OLV131116:OLV131117 OLV131126:OLV131127 OLV131208:OLV131209 OLV131240:OLV131241 OLV131349:OLV131352 OLV196620:OLV196621 OLV196652:OLV196653 OLV196662:OLV196663 OLV196744:OLV196745 OLV196776:OLV196777 OLV196885:OLV196888 OLV262156:OLV262157 OLV262188:OLV262189 OLV262198:OLV262199 OLV262280:OLV262281 OLV262312:OLV262313 OLV262421:OLV262424 OLV327692:OLV327693 OLV327724:OLV327725 OLV327734:OLV327735 OLV327816:OLV327817 OLV327848:OLV327849 OLV327957:OLV327960 OLV393228:OLV393229 OLV393260:OLV393261 OLV393270:OLV393271 OLV393352:OLV393353 OLV393384:OLV393385 OLV393493:OLV393496 OLV458764:OLV458765 OLV458796:OLV458797 OLV458806:OLV458807 OLV458888:OLV458889 OLV458920:OLV458921 OLV459029:OLV459032 OLV524300:OLV524301 OLV524332:OLV524333 OLV524342:OLV524343 OLV524424:OLV524425 OLV524456:OLV524457 OLV524565:OLV524568 OLV589836:OLV589837 OLV589868:OLV589869 OLV589878:OLV589879 OLV589960:OLV589961 OLV589992:OLV589993 OLV590101:OLV590104 OLV655372:OLV655373 OLV655404:OLV655405 OLV655414:OLV655415 OLV655496:OLV655497 OLV655528:OLV655529 OLV655637:OLV655640 OLV720908:OLV720909 OLV720940:OLV720941 OLV720950:OLV720951 OLV721032:OLV721033 OLV721064:OLV721065 OLV721173:OLV721176 OLV786444:OLV786445 OLV786476:OLV786477 OLV786486:OLV786487 OLV786568:OLV786569 OLV786600:OLV786601 OLV786709:OLV786712 OLV851980:OLV851981 OLV852012:OLV852013 OLV852022:OLV852023 OLV852104:OLV852105 OLV852136:OLV852137 OLV852245:OLV852248 OLV917516:OLV917517 OLV917548:OLV917549 OLV917558:OLV917559 OLV917640:OLV917641 OLV917672:OLV917673 OLV917781:OLV917784 OLV983052:OLV983053 OLV983084:OLV983085 OLV983094:OLV983095 OLV983176:OLV983177 OLV983208:OLV983209 OLV983317:OLV983320 OVR5:OVR6 OVR32:OVR33 OVR65548:OVR65549 OVR65580:OVR65581 OVR65590:OVR65591 OVR65672:OVR65673 OVR65704:OVR65705 OVR65813:OVR65816 OVR131084:OVR131085 OVR131116:OVR131117 OVR131126:OVR131127 OVR131208:OVR131209 OVR131240:OVR131241 OVR131349:OVR131352 OVR196620:OVR196621 OVR196652:OVR196653 OVR196662:OVR196663 OVR196744:OVR196745 OVR196776:OVR196777 OVR196885:OVR196888 OVR262156:OVR262157 OVR262188:OVR262189 OVR262198:OVR262199 OVR262280:OVR262281 OVR262312:OVR262313 OVR262421:OVR262424 OVR327692:OVR327693 OVR327724:OVR327725 OVR327734:OVR327735 OVR327816:OVR327817 OVR327848:OVR327849 OVR327957:OVR327960 OVR393228:OVR393229 OVR393260:OVR393261 OVR393270:OVR393271 OVR393352:OVR393353 OVR393384:OVR393385 OVR393493:OVR393496 OVR458764:OVR458765 OVR458796:OVR458797 OVR458806:OVR458807 OVR458888:OVR458889 OVR458920:OVR458921 OVR459029:OVR459032 OVR524300:OVR524301 OVR524332:OVR524333 OVR524342:OVR524343 OVR524424:OVR524425 OVR524456:OVR524457 OVR524565:OVR524568 OVR589836:OVR589837 OVR589868:OVR589869 OVR589878:OVR589879 OVR589960:OVR589961 OVR589992:OVR589993 OVR590101:OVR590104 OVR655372:OVR655373 OVR655404:OVR655405 OVR655414:OVR655415 OVR655496:OVR655497 OVR655528:OVR655529 OVR655637:OVR655640 OVR720908:OVR720909 OVR720940:OVR720941 OVR720950:OVR720951 OVR721032:OVR721033 OVR721064:OVR721065 OVR721173:OVR721176 OVR786444:OVR786445 OVR786476:OVR786477 OVR786486:OVR786487 OVR786568:OVR786569 OVR786600:OVR786601 OVR786709:OVR786712 OVR851980:OVR851981 OVR852012:OVR852013 OVR852022:OVR852023 OVR852104:OVR852105 OVR852136:OVR852137 OVR852245:OVR852248 OVR917516:OVR917517 OVR917548:OVR917549 OVR917558:OVR917559 OVR917640:OVR917641 OVR917672:OVR917673 OVR917781:OVR917784 OVR983052:OVR983053 OVR983084:OVR983085 OVR983094:OVR983095 OVR983176:OVR983177 OVR983208:OVR983209 OVR983317:OVR983320 PFN5:PFN6 PFN32:PFN33 PFN65548:PFN65549 PFN65580:PFN65581 PFN65590:PFN65591 PFN65672:PFN65673 PFN65704:PFN65705 PFN65813:PFN65816 PFN131084:PFN131085 PFN131116:PFN131117 PFN131126:PFN131127 PFN131208:PFN131209 PFN131240:PFN131241 PFN131349:PFN131352 PFN196620:PFN196621 PFN196652:PFN196653 PFN196662:PFN196663 PFN196744:PFN196745 PFN196776:PFN196777 PFN196885:PFN196888 PFN262156:PFN262157 PFN262188:PFN262189 PFN262198:PFN262199 PFN262280:PFN262281 PFN262312:PFN262313 PFN262421:PFN262424 PFN327692:PFN327693 PFN327724:PFN327725 PFN327734:PFN327735 PFN327816:PFN327817 PFN327848:PFN327849 PFN327957:PFN327960 PFN393228:PFN393229 PFN393260:PFN393261 PFN393270:PFN393271 PFN393352:PFN393353 PFN393384:PFN393385 PFN393493:PFN393496 PFN458764:PFN458765 PFN458796:PFN458797 PFN458806:PFN458807 PFN458888:PFN458889 PFN458920:PFN458921 PFN459029:PFN459032 PFN524300:PFN524301 PFN524332:PFN524333 PFN524342:PFN524343 PFN524424:PFN524425 PFN524456:PFN524457 PFN524565:PFN524568 PFN589836:PFN589837 PFN589868:PFN589869 PFN589878:PFN589879 PFN589960:PFN589961 PFN589992:PFN589993 PFN590101:PFN590104 PFN655372:PFN655373 PFN655404:PFN655405 PFN655414:PFN655415 PFN655496:PFN655497 PFN655528:PFN655529 PFN655637:PFN655640 PFN720908:PFN720909 PFN720940:PFN720941 PFN720950:PFN720951 PFN721032:PFN721033 PFN721064:PFN721065 PFN721173:PFN721176 PFN786444:PFN786445 PFN786476:PFN786477 PFN786486:PFN786487 PFN786568:PFN786569 PFN786600:PFN786601 PFN786709:PFN786712 PFN851980:PFN851981 PFN852012:PFN852013 PFN852022:PFN852023 PFN852104:PFN852105 PFN852136:PFN852137 PFN852245:PFN852248 PFN917516:PFN917517 PFN917548:PFN917549 PFN917558:PFN917559 PFN917640:PFN917641 PFN917672:PFN917673 PFN917781:PFN917784 PFN983052:PFN983053 PFN983084:PFN983085 PFN983094:PFN983095 PFN983176:PFN983177 PFN983208:PFN983209 PFN983317:PFN983320 PPJ5:PPJ6 PPJ32:PPJ33 PPJ65548:PPJ65549 PPJ65580:PPJ65581 PPJ65590:PPJ65591 PPJ65672:PPJ65673 PPJ65704:PPJ65705 PPJ65813:PPJ65816 PPJ131084:PPJ131085 PPJ131116:PPJ131117 PPJ131126:PPJ131127 PPJ131208:PPJ131209 PPJ131240:PPJ131241 PPJ131349:PPJ131352 PPJ196620:PPJ196621 PPJ196652:PPJ196653 PPJ196662:PPJ196663 PPJ196744:PPJ196745 PPJ196776:PPJ196777 PPJ196885:PPJ196888 PPJ262156:PPJ262157 PPJ262188:PPJ262189 PPJ262198:PPJ262199 PPJ262280:PPJ262281 PPJ262312:PPJ262313 PPJ262421:PPJ262424 PPJ327692:PPJ327693 PPJ327724:PPJ327725 PPJ327734:PPJ327735 PPJ327816:PPJ327817 PPJ327848:PPJ327849 PPJ327957:PPJ327960 PPJ393228:PPJ393229 PPJ393260:PPJ393261 PPJ393270:PPJ393271 PPJ393352:PPJ393353 PPJ393384:PPJ393385 PPJ393493:PPJ393496 PPJ458764:PPJ458765 PPJ458796:PPJ458797 PPJ458806:PPJ458807 PPJ458888:PPJ458889 PPJ458920:PPJ458921 PPJ459029:PPJ459032 PPJ524300:PPJ524301 PPJ524332:PPJ524333 PPJ524342:PPJ524343 PPJ524424:PPJ524425 PPJ524456:PPJ524457 PPJ524565:PPJ524568 PPJ589836:PPJ589837 PPJ589868:PPJ589869 PPJ589878:PPJ589879 PPJ589960:PPJ589961 PPJ589992:PPJ589993 PPJ590101:PPJ590104 PPJ655372:PPJ655373 PPJ655404:PPJ655405 PPJ655414:PPJ655415 PPJ655496:PPJ655497 PPJ655528:PPJ655529 PPJ655637:PPJ655640 PPJ720908:PPJ720909 PPJ720940:PPJ720941 PPJ720950:PPJ720951 PPJ721032:PPJ721033 PPJ721064:PPJ721065 PPJ721173:PPJ721176 PPJ786444:PPJ786445 PPJ786476:PPJ786477 PPJ786486:PPJ786487 PPJ786568:PPJ786569 PPJ786600:PPJ786601 PPJ786709:PPJ786712 PPJ851980:PPJ851981 PPJ852012:PPJ852013 PPJ852022:PPJ852023 PPJ852104:PPJ852105 PPJ852136:PPJ852137 PPJ852245:PPJ852248 PPJ917516:PPJ917517 PPJ917548:PPJ917549 PPJ917558:PPJ917559 PPJ917640:PPJ917641 PPJ917672:PPJ917673 PPJ917781:PPJ917784 PPJ983052:PPJ983053 PPJ983084:PPJ983085 PPJ983094:PPJ983095 PPJ983176:PPJ983177 PPJ983208:PPJ983209 PPJ983317:PPJ983320 PZF5:PZF6 PZF32:PZF33 PZF65548:PZF65549 PZF65580:PZF65581 PZF65590:PZF65591 PZF65672:PZF65673 PZF65704:PZF65705 PZF65813:PZF65816 PZF131084:PZF131085 PZF131116:PZF131117 PZF131126:PZF131127 PZF131208:PZF131209 PZF131240:PZF131241 PZF131349:PZF131352 PZF196620:PZF196621 PZF196652:PZF196653 PZF196662:PZF196663 PZF196744:PZF196745 PZF196776:PZF196777 PZF196885:PZF196888 PZF262156:PZF262157 PZF262188:PZF262189 PZF262198:PZF262199 PZF262280:PZF262281 PZF262312:PZF262313 PZF262421:PZF262424 PZF327692:PZF327693 PZF327724:PZF327725 PZF327734:PZF327735 PZF327816:PZF327817 PZF327848:PZF327849 PZF327957:PZF327960 PZF393228:PZF393229 PZF393260:PZF393261 PZF393270:PZF393271 PZF393352:PZF393353 PZF393384:PZF393385 PZF393493:PZF393496 PZF458764:PZF458765 PZF458796:PZF458797 PZF458806:PZF458807 PZF458888:PZF458889 PZF458920:PZF458921 PZF459029:PZF459032 PZF524300:PZF524301 PZF524332:PZF524333 PZF524342:PZF524343 PZF524424:PZF524425 PZF524456:PZF524457 PZF524565:PZF524568 PZF589836:PZF589837 PZF589868:PZF589869 PZF589878:PZF589879 PZF589960:PZF589961 PZF589992:PZF589993 PZF590101:PZF590104 PZF655372:PZF655373 PZF655404:PZF655405 PZF655414:PZF655415 PZF655496:PZF655497 PZF655528:PZF655529 PZF655637:PZF655640 PZF720908:PZF720909 PZF720940:PZF720941 PZF720950:PZF720951 PZF721032:PZF721033 PZF721064:PZF721065 PZF721173:PZF721176 PZF786444:PZF786445 PZF786476:PZF786477 PZF786486:PZF786487 PZF786568:PZF786569 PZF786600:PZF786601 PZF786709:PZF786712 PZF851980:PZF851981 PZF852012:PZF852013 PZF852022:PZF852023 PZF852104:PZF852105 PZF852136:PZF852137 PZF852245:PZF852248 PZF917516:PZF917517 PZF917548:PZF917549 PZF917558:PZF917559 PZF917640:PZF917641 PZF917672:PZF917673 PZF917781:PZF917784 PZF983052:PZF983053 PZF983084:PZF983085 PZF983094:PZF983095 PZF983176:PZF983177 PZF983208:PZF983209 PZF983317:PZF983320 QJB5:QJB6 QJB32:QJB33 QJB65548:QJB65549 QJB65580:QJB65581 QJB65590:QJB65591 QJB65672:QJB65673 QJB65704:QJB65705 QJB65813:QJB65816 QJB131084:QJB131085 QJB131116:QJB131117 QJB131126:QJB131127 QJB131208:QJB131209 QJB131240:QJB131241 QJB131349:QJB131352 QJB196620:QJB196621 QJB196652:QJB196653 QJB196662:QJB196663 QJB196744:QJB196745 QJB196776:QJB196777 QJB196885:QJB196888 QJB262156:QJB262157 QJB262188:QJB262189 QJB262198:QJB262199 QJB262280:QJB262281 QJB262312:QJB262313 QJB262421:QJB262424 QJB327692:QJB327693 QJB327724:QJB327725 QJB327734:QJB327735 QJB327816:QJB327817 QJB327848:QJB327849 QJB327957:QJB327960 QJB393228:QJB393229 QJB393260:QJB393261 QJB393270:QJB393271 QJB393352:QJB393353 QJB393384:QJB393385 QJB393493:QJB393496 QJB458764:QJB458765 QJB458796:QJB458797 QJB458806:QJB458807 QJB458888:QJB458889 QJB458920:QJB458921 QJB459029:QJB459032 QJB524300:QJB524301 QJB524332:QJB524333 QJB524342:QJB524343 QJB524424:QJB524425 QJB524456:QJB524457 QJB524565:QJB524568 QJB589836:QJB589837 QJB589868:QJB589869 QJB589878:QJB589879 QJB589960:QJB589961 QJB589992:QJB589993 QJB590101:QJB590104 QJB655372:QJB655373 QJB655404:QJB655405 QJB655414:QJB655415 QJB655496:QJB655497 QJB655528:QJB655529 QJB655637:QJB655640 QJB720908:QJB720909 QJB720940:QJB720941 QJB720950:QJB720951 QJB721032:QJB721033 QJB721064:QJB721065 QJB721173:QJB721176 QJB786444:QJB786445 QJB786476:QJB786477 QJB786486:QJB786487 QJB786568:QJB786569 QJB786600:QJB786601 QJB786709:QJB786712 QJB851980:QJB851981 QJB852012:QJB852013 QJB852022:QJB852023 QJB852104:QJB852105 QJB852136:QJB852137 QJB852245:QJB852248 QJB917516:QJB917517 QJB917548:QJB917549 QJB917558:QJB917559 QJB917640:QJB917641 QJB917672:QJB917673 QJB917781:QJB917784 QJB983052:QJB983053 QJB983084:QJB983085 QJB983094:QJB983095 QJB983176:QJB983177 QJB983208:QJB983209 QJB983317:QJB983320 QSX5:QSX6 QSX32:QSX33 QSX65548:QSX65549 QSX65580:QSX65581 QSX65590:QSX65591 QSX65672:QSX65673 QSX65704:QSX65705 QSX65813:QSX65816 QSX131084:QSX131085 QSX131116:QSX131117 QSX131126:QSX131127 QSX131208:QSX131209 QSX131240:QSX131241 QSX131349:QSX131352 QSX196620:QSX196621 QSX196652:QSX196653 QSX196662:QSX196663 QSX196744:QSX196745 QSX196776:QSX196777 QSX196885:QSX196888 QSX262156:QSX262157 QSX262188:QSX262189 QSX262198:QSX262199 QSX262280:QSX262281 QSX262312:QSX262313 QSX262421:QSX262424 QSX327692:QSX327693 QSX327724:QSX327725 QSX327734:QSX327735 QSX327816:QSX327817 QSX327848:QSX327849 QSX327957:QSX327960 QSX393228:QSX393229 QSX393260:QSX393261 QSX393270:QSX393271 QSX393352:QSX393353 QSX393384:QSX393385 QSX393493:QSX393496 QSX458764:QSX458765 QSX458796:QSX458797 QSX458806:QSX458807 QSX458888:QSX458889 QSX458920:QSX458921 QSX459029:QSX459032 QSX524300:QSX524301 QSX524332:QSX524333 QSX524342:QSX524343 QSX524424:QSX524425 QSX524456:QSX524457 QSX524565:QSX524568 QSX589836:QSX589837 QSX589868:QSX589869 QSX589878:QSX589879 QSX589960:QSX589961 QSX589992:QSX589993 QSX590101:QSX590104 QSX655372:QSX655373 QSX655404:QSX655405 QSX655414:QSX655415 QSX655496:QSX655497 QSX655528:QSX655529 QSX655637:QSX655640 QSX720908:QSX720909 QSX720940:QSX720941 QSX720950:QSX720951 QSX721032:QSX721033 QSX721064:QSX721065 QSX721173:QSX721176 QSX786444:QSX786445 QSX786476:QSX786477 QSX786486:QSX786487 QSX786568:QSX786569 QSX786600:QSX786601 QSX786709:QSX786712 QSX851980:QSX851981 QSX852012:QSX852013 QSX852022:QSX852023 QSX852104:QSX852105 QSX852136:QSX852137 QSX852245:QSX852248 QSX917516:QSX917517 QSX917548:QSX917549 QSX917558:QSX917559 QSX917640:QSX917641 QSX917672:QSX917673 QSX917781:QSX917784 QSX983052:QSX983053 QSX983084:QSX983085 QSX983094:QSX983095 QSX983176:QSX983177 QSX983208:QSX983209 QSX983317:QSX983320 RCT5:RCT6 RCT32:RCT33 RCT65548:RCT65549 RCT65580:RCT65581 RCT65590:RCT65591 RCT65672:RCT65673 RCT65704:RCT65705 RCT65813:RCT65816 RCT131084:RCT131085 RCT131116:RCT131117 RCT131126:RCT131127 RCT131208:RCT131209 RCT131240:RCT131241 RCT131349:RCT131352 RCT196620:RCT196621 RCT196652:RCT196653 RCT196662:RCT196663 RCT196744:RCT196745 RCT196776:RCT196777 RCT196885:RCT196888 RCT262156:RCT262157 RCT262188:RCT262189 RCT262198:RCT262199 RCT262280:RCT262281 RCT262312:RCT262313 RCT262421:RCT262424 RCT327692:RCT327693 RCT327724:RCT327725 RCT327734:RCT327735 RCT327816:RCT327817 RCT327848:RCT327849 RCT327957:RCT327960 RCT393228:RCT393229 RCT393260:RCT393261 RCT393270:RCT393271 RCT393352:RCT393353 RCT393384:RCT393385 RCT393493:RCT393496 RCT458764:RCT458765 RCT458796:RCT458797 RCT458806:RCT458807 RCT458888:RCT458889 RCT458920:RCT458921 RCT459029:RCT459032 RCT524300:RCT524301 RCT524332:RCT524333 RCT524342:RCT524343 RCT524424:RCT524425 RCT524456:RCT524457 RCT524565:RCT524568 RCT589836:RCT589837 RCT589868:RCT589869 RCT589878:RCT589879 RCT589960:RCT589961 RCT589992:RCT589993 RCT590101:RCT590104 RCT655372:RCT655373 RCT655404:RCT655405 RCT655414:RCT655415 RCT655496:RCT655497 RCT655528:RCT655529 RCT655637:RCT655640 RCT720908:RCT720909 RCT720940:RCT720941 RCT720950:RCT720951 RCT721032:RCT721033 RCT721064:RCT721065 RCT721173:RCT721176 RCT786444:RCT786445 RCT786476:RCT786477 RCT786486:RCT786487 RCT786568:RCT786569 RCT786600:RCT786601 RCT786709:RCT786712 RCT851980:RCT851981 RCT852012:RCT852013 RCT852022:RCT852023 RCT852104:RCT852105 RCT852136:RCT852137 RCT852245:RCT852248 RCT917516:RCT917517 RCT917548:RCT917549 RCT917558:RCT917559 RCT917640:RCT917641 RCT917672:RCT917673 RCT917781:RCT917784 RCT983052:RCT983053 RCT983084:RCT983085 RCT983094:RCT983095 RCT983176:RCT983177 RCT983208:RCT983209 RCT983317:RCT983320 RMP5:RMP6 RMP32:RMP33 RMP65548:RMP65549 RMP65580:RMP65581 RMP65590:RMP65591 RMP65672:RMP65673 RMP65704:RMP65705 RMP65813:RMP65816 RMP131084:RMP131085 RMP131116:RMP131117 RMP131126:RMP131127 RMP131208:RMP131209 RMP131240:RMP131241 RMP131349:RMP131352 RMP196620:RMP196621 RMP196652:RMP196653 RMP196662:RMP196663 RMP196744:RMP196745 RMP196776:RMP196777 RMP196885:RMP196888 RMP262156:RMP262157 RMP262188:RMP262189 RMP262198:RMP262199 RMP262280:RMP262281 RMP262312:RMP262313 RMP262421:RMP262424 RMP327692:RMP327693 RMP327724:RMP327725 RMP327734:RMP327735 RMP327816:RMP327817 RMP327848:RMP327849 RMP327957:RMP327960 RMP393228:RMP393229 RMP393260:RMP393261 RMP393270:RMP393271 RMP393352:RMP393353 RMP393384:RMP393385 RMP393493:RMP393496 RMP458764:RMP458765 RMP458796:RMP458797 RMP458806:RMP458807 RMP458888:RMP458889 RMP458920:RMP458921 RMP459029:RMP459032 RMP524300:RMP524301 RMP524332:RMP524333 RMP524342:RMP524343 RMP524424:RMP524425 RMP524456:RMP524457 RMP524565:RMP524568 RMP589836:RMP589837 RMP589868:RMP589869 RMP589878:RMP589879 RMP589960:RMP589961 RMP589992:RMP589993 RMP590101:RMP590104 RMP655372:RMP655373 RMP655404:RMP655405 RMP655414:RMP655415 RMP655496:RMP655497 RMP655528:RMP655529 RMP655637:RMP655640 RMP720908:RMP720909 RMP720940:RMP720941 RMP720950:RMP720951 RMP721032:RMP721033 RMP721064:RMP721065 RMP721173:RMP721176 RMP786444:RMP786445 RMP786476:RMP786477 RMP786486:RMP786487 RMP786568:RMP786569 RMP786600:RMP786601 RMP786709:RMP786712 RMP851980:RMP851981 RMP852012:RMP852013 RMP852022:RMP852023 RMP852104:RMP852105 RMP852136:RMP852137 RMP852245:RMP852248 RMP917516:RMP917517 RMP917548:RMP917549 RMP917558:RMP917559 RMP917640:RMP917641 RMP917672:RMP917673 RMP917781:RMP917784 RMP983052:RMP983053 RMP983084:RMP983085 RMP983094:RMP983095 RMP983176:RMP983177 RMP983208:RMP983209 RMP983317:RMP983320 RWL5:RWL6 RWL32:RWL33 RWL65548:RWL65549 RWL65580:RWL65581 RWL65590:RWL65591 RWL65672:RWL65673 RWL65704:RWL65705 RWL65813:RWL65816 RWL131084:RWL131085 RWL131116:RWL131117 RWL131126:RWL131127 RWL131208:RWL131209 RWL131240:RWL131241 RWL131349:RWL131352 RWL196620:RWL196621 RWL196652:RWL196653 RWL196662:RWL196663 RWL196744:RWL196745 RWL196776:RWL196777 RWL196885:RWL196888 RWL262156:RWL262157 RWL262188:RWL262189 RWL262198:RWL262199 RWL262280:RWL262281 RWL262312:RWL262313 RWL262421:RWL262424 RWL327692:RWL327693 RWL327724:RWL327725 RWL327734:RWL327735 RWL327816:RWL327817 RWL327848:RWL327849 RWL327957:RWL327960 RWL393228:RWL393229 RWL393260:RWL393261 RWL393270:RWL393271 RWL393352:RWL393353 RWL393384:RWL393385 RWL393493:RWL393496 RWL458764:RWL458765 RWL458796:RWL458797 RWL458806:RWL458807 RWL458888:RWL458889 RWL458920:RWL458921 RWL459029:RWL459032 RWL524300:RWL524301 RWL524332:RWL524333 RWL524342:RWL524343 RWL524424:RWL524425 RWL524456:RWL524457 RWL524565:RWL524568 RWL589836:RWL589837 RWL589868:RWL589869 RWL589878:RWL589879 RWL589960:RWL589961 RWL589992:RWL589993 RWL590101:RWL590104 RWL655372:RWL655373 RWL655404:RWL655405 RWL655414:RWL655415 RWL655496:RWL655497 RWL655528:RWL655529 RWL655637:RWL655640 RWL720908:RWL720909 RWL720940:RWL720941 RWL720950:RWL720951 RWL721032:RWL721033 RWL721064:RWL721065 RWL721173:RWL721176 RWL786444:RWL786445 RWL786476:RWL786477 RWL786486:RWL786487 RWL786568:RWL786569 RWL786600:RWL786601 RWL786709:RWL786712 RWL851980:RWL851981 RWL852012:RWL852013 RWL852022:RWL852023 RWL852104:RWL852105 RWL852136:RWL852137 RWL852245:RWL852248 RWL917516:RWL917517 RWL917548:RWL917549 RWL917558:RWL917559 RWL917640:RWL917641 RWL917672:RWL917673 RWL917781:RWL917784 RWL983052:RWL983053 RWL983084:RWL983085 RWL983094:RWL983095 RWL983176:RWL983177 RWL983208:RWL983209 RWL983317:RWL983320 SGH5:SGH6 SGH32:SGH33 SGH65548:SGH65549 SGH65580:SGH65581 SGH65590:SGH65591 SGH65672:SGH65673 SGH65704:SGH65705 SGH65813:SGH65816 SGH131084:SGH131085 SGH131116:SGH131117 SGH131126:SGH131127 SGH131208:SGH131209 SGH131240:SGH131241 SGH131349:SGH131352 SGH196620:SGH196621 SGH196652:SGH196653 SGH196662:SGH196663 SGH196744:SGH196745 SGH196776:SGH196777 SGH196885:SGH196888 SGH262156:SGH262157 SGH262188:SGH262189 SGH262198:SGH262199 SGH262280:SGH262281 SGH262312:SGH262313 SGH262421:SGH262424 SGH327692:SGH327693 SGH327724:SGH327725 SGH327734:SGH327735 SGH327816:SGH327817 SGH327848:SGH327849 SGH327957:SGH327960 SGH393228:SGH393229 SGH393260:SGH393261 SGH393270:SGH393271 SGH393352:SGH393353 SGH393384:SGH393385 SGH393493:SGH393496 SGH458764:SGH458765 SGH458796:SGH458797 SGH458806:SGH458807 SGH458888:SGH458889 SGH458920:SGH458921 SGH459029:SGH459032 SGH524300:SGH524301 SGH524332:SGH524333 SGH524342:SGH524343 SGH524424:SGH524425 SGH524456:SGH524457 SGH524565:SGH524568 SGH589836:SGH589837 SGH589868:SGH589869 SGH589878:SGH589879 SGH589960:SGH589961 SGH589992:SGH589993 SGH590101:SGH590104 SGH655372:SGH655373 SGH655404:SGH655405 SGH655414:SGH655415 SGH655496:SGH655497 SGH655528:SGH655529 SGH655637:SGH655640 SGH720908:SGH720909 SGH720940:SGH720941 SGH720950:SGH720951 SGH721032:SGH721033 SGH721064:SGH721065 SGH721173:SGH721176 SGH786444:SGH786445 SGH786476:SGH786477 SGH786486:SGH786487 SGH786568:SGH786569 SGH786600:SGH786601 SGH786709:SGH786712 SGH851980:SGH851981 SGH852012:SGH852013 SGH852022:SGH852023 SGH852104:SGH852105 SGH852136:SGH852137 SGH852245:SGH852248 SGH917516:SGH917517 SGH917548:SGH917549 SGH917558:SGH917559 SGH917640:SGH917641 SGH917672:SGH917673 SGH917781:SGH917784 SGH983052:SGH983053 SGH983084:SGH983085 SGH983094:SGH983095 SGH983176:SGH983177 SGH983208:SGH983209 SGH983317:SGH983320 SQD5:SQD6 SQD32:SQD33 SQD65548:SQD65549 SQD65580:SQD65581 SQD65590:SQD65591 SQD65672:SQD65673 SQD65704:SQD65705 SQD65813:SQD65816 SQD131084:SQD131085 SQD131116:SQD131117 SQD131126:SQD131127 SQD131208:SQD131209 SQD131240:SQD131241 SQD131349:SQD131352 SQD196620:SQD196621 SQD196652:SQD196653 SQD196662:SQD196663 SQD196744:SQD196745 SQD196776:SQD196777 SQD196885:SQD196888 SQD262156:SQD262157 SQD262188:SQD262189 SQD262198:SQD262199 SQD262280:SQD262281 SQD262312:SQD262313 SQD262421:SQD262424 SQD327692:SQD327693 SQD327724:SQD327725 SQD327734:SQD327735 SQD327816:SQD327817 SQD327848:SQD327849 SQD327957:SQD327960 SQD393228:SQD393229 SQD393260:SQD393261 SQD393270:SQD393271 SQD393352:SQD393353 SQD393384:SQD393385 SQD393493:SQD393496 SQD458764:SQD458765 SQD458796:SQD458797 SQD458806:SQD458807 SQD458888:SQD458889 SQD458920:SQD458921 SQD459029:SQD459032 SQD524300:SQD524301 SQD524332:SQD524333 SQD524342:SQD524343 SQD524424:SQD524425 SQD524456:SQD524457 SQD524565:SQD524568 SQD589836:SQD589837 SQD589868:SQD589869 SQD589878:SQD589879 SQD589960:SQD589961 SQD589992:SQD589993 SQD590101:SQD590104 SQD655372:SQD655373 SQD655404:SQD655405 SQD655414:SQD655415 SQD655496:SQD655497 SQD655528:SQD655529 SQD655637:SQD655640 SQD720908:SQD720909 SQD720940:SQD720941 SQD720950:SQD720951 SQD721032:SQD721033 SQD721064:SQD721065 SQD721173:SQD721176 SQD786444:SQD786445 SQD786476:SQD786477 SQD786486:SQD786487 SQD786568:SQD786569 SQD786600:SQD786601 SQD786709:SQD786712 SQD851980:SQD851981 SQD852012:SQD852013 SQD852022:SQD852023 SQD852104:SQD852105 SQD852136:SQD852137 SQD852245:SQD852248 SQD917516:SQD917517 SQD917548:SQD917549 SQD917558:SQD917559 SQD917640:SQD917641 SQD917672:SQD917673 SQD917781:SQD917784 SQD983052:SQD983053 SQD983084:SQD983085 SQD983094:SQD983095 SQD983176:SQD983177 SQD983208:SQD983209 SQD983317:SQD983320 SZZ5:SZZ6 SZZ32:SZZ33 SZZ65548:SZZ65549 SZZ65580:SZZ65581 SZZ65590:SZZ65591 SZZ65672:SZZ65673 SZZ65704:SZZ65705 SZZ65813:SZZ65816 SZZ131084:SZZ131085 SZZ131116:SZZ131117 SZZ131126:SZZ131127 SZZ131208:SZZ131209 SZZ131240:SZZ131241 SZZ131349:SZZ131352 SZZ196620:SZZ196621 SZZ196652:SZZ196653 SZZ196662:SZZ196663 SZZ196744:SZZ196745 SZZ196776:SZZ196777 SZZ196885:SZZ196888 SZZ262156:SZZ262157 SZZ262188:SZZ262189 SZZ262198:SZZ262199 SZZ262280:SZZ262281 SZZ262312:SZZ262313 SZZ262421:SZZ262424 SZZ327692:SZZ327693 SZZ327724:SZZ327725 SZZ327734:SZZ327735 SZZ327816:SZZ327817 SZZ327848:SZZ327849 SZZ327957:SZZ327960 SZZ393228:SZZ393229 SZZ393260:SZZ393261 SZZ393270:SZZ393271 SZZ393352:SZZ393353 SZZ393384:SZZ393385 SZZ393493:SZZ393496 SZZ458764:SZZ458765 SZZ458796:SZZ458797 SZZ458806:SZZ458807 SZZ458888:SZZ458889 SZZ458920:SZZ458921 SZZ459029:SZZ459032 SZZ524300:SZZ524301 SZZ524332:SZZ524333 SZZ524342:SZZ524343 SZZ524424:SZZ524425 SZZ524456:SZZ524457 SZZ524565:SZZ524568 SZZ589836:SZZ589837 SZZ589868:SZZ589869 SZZ589878:SZZ589879 SZZ589960:SZZ589961 SZZ589992:SZZ589993 SZZ590101:SZZ590104 SZZ655372:SZZ655373 SZZ655404:SZZ655405 SZZ655414:SZZ655415 SZZ655496:SZZ655497 SZZ655528:SZZ655529 SZZ655637:SZZ655640 SZZ720908:SZZ720909 SZZ720940:SZZ720941 SZZ720950:SZZ720951 SZZ721032:SZZ721033 SZZ721064:SZZ721065 SZZ721173:SZZ721176 SZZ786444:SZZ786445 SZZ786476:SZZ786477 SZZ786486:SZZ786487 SZZ786568:SZZ786569 SZZ786600:SZZ786601 SZZ786709:SZZ786712 SZZ851980:SZZ851981 SZZ852012:SZZ852013 SZZ852022:SZZ852023 SZZ852104:SZZ852105 SZZ852136:SZZ852137 SZZ852245:SZZ852248 SZZ917516:SZZ917517 SZZ917548:SZZ917549 SZZ917558:SZZ917559 SZZ917640:SZZ917641 SZZ917672:SZZ917673 SZZ917781:SZZ917784 SZZ983052:SZZ983053 SZZ983084:SZZ983085 SZZ983094:SZZ983095 SZZ983176:SZZ983177 SZZ983208:SZZ983209 SZZ983317:SZZ983320 TJV5:TJV6 TJV32:TJV33 TJV65548:TJV65549 TJV65580:TJV65581 TJV65590:TJV65591 TJV65672:TJV65673 TJV65704:TJV65705 TJV65813:TJV65816 TJV131084:TJV131085 TJV131116:TJV131117 TJV131126:TJV131127 TJV131208:TJV131209 TJV131240:TJV131241 TJV131349:TJV131352 TJV196620:TJV196621 TJV196652:TJV196653 TJV196662:TJV196663 TJV196744:TJV196745 TJV196776:TJV196777 TJV196885:TJV196888 TJV262156:TJV262157 TJV262188:TJV262189 TJV262198:TJV262199 TJV262280:TJV262281 TJV262312:TJV262313 TJV262421:TJV262424 TJV327692:TJV327693 TJV327724:TJV327725 TJV327734:TJV327735 TJV327816:TJV327817 TJV327848:TJV327849 TJV327957:TJV327960 TJV393228:TJV393229 TJV393260:TJV393261 TJV393270:TJV393271 TJV393352:TJV393353 TJV393384:TJV393385 TJV393493:TJV393496 TJV458764:TJV458765 TJV458796:TJV458797 TJV458806:TJV458807 TJV458888:TJV458889 TJV458920:TJV458921 TJV459029:TJV459032 TJV524300:TJV524301 TJV524332:TJV524333 TJV524342:TJV524343 TJV524424:TJV524425 TJV524456:TJV524457 TJV524565:TJV524568 TJV589836:TJV589837 TJV589868:TJV589869 TJV589878:TJV589879 TJV589960:TJV589961 TJV589992:TJV589993 TJV590101:TJV590104 TJV655372:TJV655373 TJV655404:TJV655405 TJV655414:TJV655415 TJV655496:TJV655497 TJV655528:TJV655529 TJV655637:TJV655640 TJV720908:TJV720909 TJV720940:TJV720941 TJV720950:TJV720951 TJV721032:TJV721033 TJV721064:TJV721065 TJV721173:TJV721176 TJV786444:TJV786445 TJV786476:TJV786477 TJV786486:TJV786487 TJV786568:TJV786569 TJV786600:TJV786601 TJV786709:TJV786712 TJV851980:TJV851981 TJV852012:TJV852013 TJV852022:TJV852023 TJV852104:TJV852105 TJV852136:TJV852137 TJV852245:TJV852248 TJV917516:TJV917517 TJV917548:TJV917549 TJV917558:TJV917559 TJV917640:TJV917641 TJV917672:TJV917673 TJV917781:TJV917784 TJV983052:TJV983053 TJV983084:TJV983085 TJV983094:TJV983095 TJV983176:TJV983177 TJV983208:TJV983209 TJV983317:TJV983320 TTR5:TTR6 TTR32:TTR33 TTR65548:TTR65549 TTR65580:TTR65581 TTR65590:TTR65591 TTR65672:TTR65673 TTR65704:TTR65705 TTR65813:TTR65816 TTR131084:TTR131085 TTR131116:TTR131117 TTR131126:TTR131127 TTR131208:TTR131209 TTR131240:TTR131241 TTR131349:TTR131352 TTR196620:TTR196621 TTR196652:TTR196653 TTR196662:TTR196663 TTR196744:TTR196745 TTR196776:TTR196777 TTR196885:TTR196888 TTR262156:TTR262157 TTR262188:TTR262189 TTR262198:TTR262199 TTR262280:TTR262281 TTR262312:TTR262313 TTR262421:TTR262424 TTR327692:TTR327693 TTR327724:TTR327725 TTR327734:TTR327735 TTR327816:TTR327817 TTR327848:TTR327849 TTR327957:TTR327960 TTR393228:TTR393229 TTR393260:TTR393261 TTR393270:TTR393271 TTR393352:TTR393353 TTR393384:TTR393385 TTR393493:TTR393496 TTR458764:TTR458765 TTR458796:TTR458797 TTR458806:TTR458807 TTR458888:TTR458889 TTR458920:TTR458921 TTR459029:TTR459032 TTR524300:TTR524301 TTR524332:TTR524333 TTR524342:TTR524343 TTR524424:TTR524425 TTR524456:TTR524457 TTR524565:TTR524568 TTR589836:TTR589837 TTR589868:TTR589869 TTR589878:TTR589879 TTR589960:TTR589961 TTR589992:TTR589993 TTR590101:TTR590104 TTR655372:TTR655373 TTR655404:TTR655405 TTR655414:TTR655415 TTR655496:TTR655497 TTR655528:TTR655529 TTR655637:TTR655640 TTR720908:TTR720909 TTR720940:TTR720941 TTR720950:TTR720951 TTR721032:TTR721033 TTR721064:TTR721065 TTR721173:TTR721176 TTR786444:TTR786445 TTR786476:TTR786477 TTR786486:TTR786487 TTR786568:TTR786569 TTR786600:TTR786601 TTR786709:TTR786712 TTR851980:TTR851981 TTR852012:TTR852013 TTR852022:TTR852023 TTR852104:TTR852105 TTR852136:TTR852137 TTR852245:TTR852248 TTR917516:TTR917517 TTR917548:TTR917549 TTR917558:TTR917559 TTR917640:TTR917641 TTR917672:TTR917673 TTR917781:TTR917784 TTR983052:TTR983053 TTR983084:TTR983085 TTR983094:TTR983095 TTR983176:TTR983177 TTR983208:TTR983209 TTR983317:TTR983320 UDN5:UDN6 UDN32:UDN33 UDN65548:UDN65549 UDN65580:UDN65581 UDN65590:UDN65591 UDN65672:UDN65673 UDN65704:UDN65705 UDN65813:UDN65816 UDN131084:UDN131085 UDN131116:UDN131117 UDN131126:UDN131127 UDN131208:UDN131209 UDN131240:UDN131241 UDN131349:UDN131352 UDN196620:UDN196621 UDN196652:UDN196653 UDN196662:UDN196663 UDN196744:UDN196745 UDN196776:UDN196777 UDN196885:UDN196888 UDN262156:UDN262157 UDN262188:UDN262189 UDN262198:UDN262199 UDN262280:UDN262281 UDN262312:UDN262313 UDN262421:UDN262424 UDN327692:UDN327693 UDN327724:UDN327725 UDN327734:UDN327735 UDN327816:UDN327817 UDN327848:UDN327849 UDN327957:UDN327960 UDN393228:UDN393229 UDN393260:UDN393261 UDN393270:UDN393271 UDN393352:UDN393353 UDN393384:UDN393385 UDN393493:UDN393496 UDN458764:UDN458765 UDN458796:UDN458797 UDN458806:UDN458807 UDN458888:UDN458889 UDN458920:UDN458921 UDN459029:UDN459032 UDN524300:UDN524301 UDN524332:UDN524333 UDN524342:UDN524343 UDN524424:UDN524425 UDN524456:UDN524457 UDN524565:UDN524568 UDN589836:UDN589837 UDN589868:UDN589869 UDN589878:UDN589879 UDN589960:UDN589961 UDN589992:UDN589993 UDN590101:UDN590104 UDN655372:UDN655373 UDN655404:UDN655405 UDN655414:UDN655415 UDN655496:UDN655497 UDN655528:UDN655529 UDN655637:UDN655640 UDN720908:UDN720909 UDN720940:UDN720941 UDN720950:UDN720951 UDN721032:UDN721033 UDN721064:UDN721065 UDN721173:UDN721176 UDN786444:UDN786445 UDN786476:UDN786477 UDN786486:UDN786487 UDN786568:UDN786569 UDN786600:UDN786601 UDN786709:UDN786712 UDN851980:UDN851981 UDN852012:UDN852013 UDN852022:UDN852023 UDN852104:UDN852105 UDN852136:UDN852137 UDN852245:UDN852248 UDN917516:UDN917517 UDN917548:UDN917549 UDN917558:UDN917559 UDN917640:UDN917641 UDN917672:UDN917673 UDN917781:UDN917784 UDN983052:UDN983053 UDN983084:UDN983085 UDN983094:UDN983095 UDN983176:UDN983177 UDN983208:UDN983209 UDN983317:UDN983320 UNJ5:UNJ6 UNJ32:UNJ33 UNJ65548:UNJ65549 UNJ65580:UNJ65581 UNJ65590:UNJ65591 UNJ65672:UNJ65673 UNJ65704:UNJ65705 UNJ65813:UNJ65816 UNJ131084:UNJ131085 UNJ131116:UNJ131117 UNJ131126:UNJ131127 UNJ131208:UNJ131209 UNJ131240:UNJ131241 UNJ131349:UNJ131352 UNJ196620:UNJ196621 UNJ196652:UNJ196653 UNJ196662:UNJ196663 UNJ196744:UNJ196745 UNJ196776:UNJ196777 UNJ196885:UNJ196888 UNJ262156:UNJ262157 UNJ262188:UNJ262189 UNJ262198:UNJ262199 UNJ262280:UNJ262281 UNJ262312:UNJ262313 UNJ262421:UNJ262424 UNJ327692:UNJ327693 UNJ327724:UNJ327725 UNJ327734:UNJ327735 UNJ327816:UNJ327817 UNJ327848:UNJ327849 UNJ327957:UNJ327960 UNJ393228:UNJ393229 UNJ393260:UNJ393261 UNJ393270:UNJ393271 UNJ393352:UNJ393353 UNJ393384:UNJ393385 UNJ393493:UNJ393496 UNJ458764:UNJ458765 UNJ458796:UNJ458797 UNJ458806:UNJ458807 UNJ458888:UNJ458889 UNJ458920:UNJ458921 UNJ459029:UNJ459032 UNJ524300:UNJ524301 UNJ524332:UNJ524333 UNJ524342:UNJ524343 UNJ524424:UNJ524425 UNJ524456:UNJ524457 UNJ524565:UNJ524568 UNJ589836:UNJ589837 UNJ589868:UNJ589869 UNJ589878:UNJ589879 UNJ589960:UNJ589961 UNJ589992:UNJ589993 UNJ590101:UNJ590104 UNJ655372:UNJ655373 UNJ655404:UNJ655405 UNJ655414:UNJ655415 UNJ655496:UNJ655497 UNJ655528:UNJ655529 UNJ655637:UNJ655640 UNJ720908:UNJ720909 UNJ720940:UNJ720941 UNJ720950:UNJ720951 UNJ721032:UNJ721033 UNJ721064:UNJ721065 UNJ721173:UNJ721176 UNJ786444:UNJ786445 UNJ786476:UNJ786477 UNJ786486:UNJ786487 UNJ786568:UNJ786569 UNJ786600:UNJ786601 UNJ786709:UNJ786712 UNJ851980:UNJ851981 UNJ852012:UNJ852013 UNJ852022:UNJ852023 UNJ852104:UNJ852105 UNJ852136:UNJ852137 UNJ852245:UNJ852248 UNJ917516:UNJ917517 UNJ917548:UNJ917549 UNJ917558:UNJ917559 UNJ917640:UNJ917641 UNJ917672:UNJ917673 UNJ917781:UNJ917784 UNJ983052:UNJ983053 UNJ983084:UNJ983085 UNJ983094:UNJ983095 UNJ983176:UNJ983177 UNJ983208:UNJ983209 UNJ983317:UNJ983320 UXF5:UXF6 UXF32:UXF33 UXF65548:UXF65549 UXF65580:UXF65581 UXF65590:UXF65591 UXF65672:UXF65673 UXF65704:UXF65705 UXF65813:UXF65816 UXF131084:UXF131085 UXF131116:UXF131117 UXF131126:UXF131127 UXF131208:UXF131209 UXF131240:UXF131241 UXF131349:UXF131352 UXF196620:UXF196621 UXF196652:UXF196653 UXF196662:UXF196663 UXF196744:UXF196745 UXF196776:UXF196777 UXF196885:UXF196888 UXF262156:UXF262157 UXF262188:UXF262189 UXF262198:UXF262199 UXF262280:UXF262281 UXF262312:UXF262313 UXF262421:UXF262424 UXF327692:UXF327693 UXF327724:UXF327725 UXF327734:UXF327735 UXF327816:UXF327817 UXF327848:UXF327849 UXF327957:UXF327960 UXF393228:UXF393229 UXF393260:UXF393261 UXF393270:UXF393271 UXF393352:UXF393353 UXF393384:UXF393385 UXF393493:UXF393496 UXF458764:UXF458765 UXF458796:UXF458797 UXF458806:UXF458807 UXF458888:UXF458889 UXF458920:UXF458921 UXF459029:UXF459032 UXF524300:UXF524301 UXF524332:UXF524333 UXF524342:UXF524343 UXF524424:UXF524425 UXF524456:UXF524457 UXF524565:UXF524568 UXF589836:UXF589837 UXF589868:UXF589869 UXF589878:UXF589879 UXF589960:UXF589961 UXF589992:UXF589993 UXF590101:UXF590104 UXF655372:UXF655373 UXF655404:UXF655405 UXF655414:UXF655415 UXF655496:UXF655497 UXF655528:UXF655529 UXF655637:UXF655640 UXF720908:UXF720909 UXF720940:UXF720941 UXF720950:UXF720951 UXF721032:UXF721033 UXF721064:UXF721065 UXF721173:UXF721176 UXF786444:UXF786445 UXF786476:UXF786477 UXF786486:UXF786487 UXF786568:UXF786569 UXF786600:UXF786601 UXF786709:UXF786712 UXF851980:UXF851981 UXF852012:UXF852013 UXF852022:UXF852023 UXF852104:UXF852105 UXF852136:UXF852137 UXF852245:UXF852248 UXF917516:UXF917517 UXF917548:UXF917549 UXF917558:UXF917559 UXF917640:UXF917641 UXF917672:UXF917673 UXF917781:UXF917784 UXF983052:UXF983053 UXF983084:UXF983085 UXF983094:UXF983095 UXF983176:UXF983177 UXF983208:UXF983209 UXF983317:UXF983320 VHB5:VHB6 VHB32:VHB33 VHB65548:VHB65549 VHB65580:VHB65581 VHB65590:VHB65591 VHB65672:VHB65673 VHB65704:VHB65705 VHB65813:VHB65816 VHB131084:VHB131085 VHB131116:VHB131117 VHB131126:VHB131127 VHB131208:VHB131209 VHB131240:VHB131241 VHB131349:VHB131352 VHB196620:VHB196621 VHB196652:VHB196653 VHB196662:VHB196663 VHB196744:VHB196745 VHB196776:VHB196777 VHB196885:VHB196888 VHB262156:VHB262157 VHB262188:VHB262189 VHB262198:VHB262199 VHB262280:VHB262281 VHB262312:VHB262313 VHB262421:VHB262424 VHB327692:VHB327693 VHB327724:VHB327725 VHB327734:VHB327735 VHB327816:VHB327817 VHB327848:VHB327849 VHB327957:VHB327960 VHB393228:VHB393229 VHB393260:VHB393261 VHB393270:VHB393271 VHB393352:VHB393353 VHB393384:VHB393385 VHB393493:VHB393496 VHB458764:VHB458765 VHB458796:VHB458797 VHB458806:VHB458807 VHB458888:VHB458889 VHB458920:VHB458921 VHB459029:VHB459032 VHB524300:VHB524301 VHB524332:VHB524333 VHB524342:VHB524343 VHB524424:VHB524425 VHB524456:VHB524457 VHB524565:VHB524568 VHB589836:VHB589837 VHB589868:VHB589869 VHB589878:VHB589879 VHB589960:VHB589961 VHB589992:VHB589993 VHB590101:VHB590104 VHB655372:VHB655373 VHB655404:VHB655405 VHB655414:VHB655415 VHB655496:VHB655497 VHB655528:VHB655529 VHB655637:VHB655640 VHB720908:VHB720909 VHB720940:VHB720941 VHB720950:VHB720951 VHB721032:VHB721033 VHB721064:VHB721065 VHB721173:VHB721176 VHB786444:VHB786445 VHB786476:VHB786477 VHB786486:VHB786487 VHB786568:VHB786569 VHB786600:VHB786601 VHB786709:VHB786712 VHB851980:VHB851981 VHB852012:VHB852013 VHB852022:VHB852023 VHB852104:VHB852105 VHB852136:VHB852137 VHB852245:VHB852248 VHB917516:VHB917517 VHB917548:VHB917549 VHB917558:VHB917559 VHB917640:VHB917641 VHB917672:VHB917673 VHB917781:VHB917784 VHB983052:VHB983053 VHB983084:VHB983085 VHB983094:VHB983095 VHB983176:VHB983177 VHB983208:VHB983209 VHB983317:VHB983320 VQX5:VQX6 VQX32:VQX33 VQX65548:VQX65549 VQX65580:VQX65581 VQX65590:VQX65591 VQX65672:VQX65673 VQX65704:VQX65705 VQX65813:VQX65816 VQX131084:VQX131085 VQX131116:VQX131117 VQX131126:VQX131127 VQX131208:VQX131209 VQX131240:VQX131241 VQX131349:VQX131352 VQX196620:VQX196621 VQX196652:VQX196653 VQX196662:VQX196663 VQX196744:VQX196745 VQX196776:VQX196777 VQX196885:VQX196888 VQX262156:VQX262157 VQX262188:VQX262189 VQX262198:VQX262199 VQX262280:VQX262281 VQX262312:VQX262313 VQX262421:VQX262424 VQX327692:VQX327693 VQX327724:VQX327725 VQX327734:VQX327735 VQX327816:VQX327817 VQX327848:VQX327849 VQX327957:VQX327960 VQX393228:VQX393229 VQX393260:VQX393261 VQX393270:VQX393271 VQX393352:VQX393353 VQX393384:VQX393385 VQX393493:VQX393496 VQX458764:VQX458765 VQX458796:VQX458797 VQX458806:VQX458807 VQX458888:VQX458889 VQX458920:VQX458921 VQX459029:VQX459032 VQX524300:VQX524301 VQX524332:VQX524333 VQX524342:VQX524343 VQX524424:VQX524425 VQX524456:VQX524457 VQX524565:VQX524568 VQX589836:VQX589837 VQX589868:VQX589869 VQX589878:VQX589879 VQX589960:VQX589961 VQX589992:VQX589993 VQX590101:VQX590104 VQX655372:VQX655373 VQX655404:VQX655405 VQX655414:VQX655415 VQX655496:VQX655497 VQX655528:VQX655529 VQX655637:VQX655640 VQX720908:VQX720909 VQX720940:VQX720941 VQX720950:VQX720951 VQX721032:VQX721033 VQX721064:VQX721065 VQX721173:VQX721176 VQX786444:VQX786445 VQX786476:VQX786477 VQX786486:VQX786487 VQX786568:VQX786569 VQX786600:VQX786601 VQX786709:VQX786712 VQX851980:VQX851981 VQX852012:VQX852013 VQX852022:VQX852023 VQX852104:VQX852105 VQX852136:VQX852137 VQX852245:VQX852248 VQX917516:VQX917517 VQX917548:VQX917549 VQX917558:VQX917559 VQX917640:VQX917641 VQX917672:VQX917673 VQX917781:VQX917784 VQX983052:VQX983053 VQX983084:VQX983085 VQX983094:VQX983095 VQX983176:VQX983177 VQX983208:VQX983209 VQX983317:VQX983320 WAT5:WAT6 WAT32:WAT33 WAT65548:WAT65549 WAT65580:WAT65581 WAT65590:WAT65591 WAT65672:WAT65673 WAT65704:WAT65705 WAT65813:WAT65816 WAT131084:WAT131085 WAT131116:WAT131117 WAT131126:WAT131127 WAT131208:WAT131209 WAT131240:WAT131241 WAT131349:WAT131352 WAT196620:WAT196621 WAT196652:WAT196653 WAT196662:WAT196663 WAT196744:WAT196745 WAT196776:WAT196777 WAT196885:WAT196888 WAT262156:WAT262157 WAT262188:WAT262189 WAT262198:WAT262199 WAT262280:WAT262281 WAT262312:WAT262313 WAT262421:WAT262424 WAT327692:WAT327693 WAT327724:WAT327725 WAT327734:WAT327735 WAT327816:WAT327817 WAT327848:WAT327849 WAT327957:WAT327960 WAT393228:WAT393229 WAT393260:WAT393261 WAT393270:WAT393271 WAT393352:WAT393353 WAT393384:WAT393385 WAT393493:WAT393496 WAT458764:WAT458765 WAT458796:WAT458797 WAT458806:WAT458807 WAT458888:WAT458889 WAT458920:WAT458921 WAT459029:WAT459032 WAT524300:WAT524301 WAT524332:WAT524333 WAT524342:WAT524343 WAT524424:WAT524425 WAT524456:WAT524457 WAT524565:WAT524568 WAT589836:WAT589837 WAT589868:WAT589869 WAT589878:WAT589879 WAT589960:WAT589961 WAT589992:WAT589993 WAT590101:WAT590104 WAT655372:WAT655373 WAT655404:WAT655405 WAT655414:WAT655415 WAT655496:WAT655497 WAT655528:WAT655529 WAT655637:WAT655640 WAT720908:WAT720909 WAT720940:WAT720941 WAT720950:WAT720951 WAT721032:WAT721033 WAT721064:WAT721065 WAT721173:WAT721176 WAT786444:WAT786445 WAT786476:WAT786477 WAT786486:WAT786487 WAT786568:WAT786569 WAT786600:WAT786601 WAT786709:WAT786712 WAT851980:WAT851981 WAT852012:WAT852013 WAT852022:WAT852023 WAT852104:WAT852105 WAT852136:WAT852137 WAT852245:WAT852248 WAT917516:WAT917517 WAT917548:WAT917549 WAT917558:WAT917559 WAT917640:WAT917641 WAT917672:WAT917673 WAT917781:WAT917784 WAT983052:WAT983053 WAT983084:WAT983085 WAT983094:WAT983095 WAT983176:WAT983177 WAT983208:WAT983209 WAT983317:WAT983320 WKP5:WKP6 WKP32:WKP33 WKP93:WKP94 WKP65548:WKP65549 WKP65580:WKP65581 WKP65590:WKP65591 WKP65672:WKP65673 WKP65704:WKP65705 WKP65813:WKP65816 WKP131084:WKP131085 WKP131116:WKP131117 WKP131126:WKP131127 WKP131208:WKP131209 WKP131240:WKP131241 WKP131349:WKP131352 WKP196620:WKP196621 WKP196652:WKP196653 WKP196662:WKP196663 WKP196744:WKP196745 WKP196776:WKP196777 WKP196885:WKP196888 WKP262156:WKP262157 WKP262188:WKP262189 WKP262198:WKP262199 WKP262280:WKP262281 WKP262312:WKP262313 WKP262421:WKP262424 WKP327692:WKP327693 WKP327724:WKP327725 WKP327734:WKP327735 WKP327816:WKP327817 WKP327848:WKP327849 WKP327957:WKP327960 WKP393228:WKP393229 WKP393260:WKP393261 WKP393270:WKP393271 WKP393352:WKP393353 WKP393384:WKP393385 WKP393493:WKP393496 WKP458764:WKP458765 WKP458796:WKP458797 WKP458806:WKP458807 WKP458888:WKP458889 WKP458920:WKP458921 WKP459029:WKP459032 WKP524300:WKP524301 WKP524332:WKP524333 WKP524342:WKP524343 WKP524424:WKP524425 WKP524456:WKP524457 WKP524565:WKP524568 WKP589836:WKP589837 WKP589868:WKP589869 WKP589878:WKP589879 WKP589960:WKP589961 WKP589992:WKP589993 WKP590101:WKP590104 WKP655372:WKP655373 WKP655404:WKP655405 WKP655414:WKP655415 WKP655496:WKP655497 WKP655528:WKP655529 WKP655637:WKP655640 WKP720908:WKP720909 WKP720940:WKP720941 WKP720950:WKP720951 WKP721032:WKP721033 WKP721064:WKP721065 WKP721173:WKP721176 WKP786444:WKP786445 WKP786476:WKP786477 WKP786486:WKP786487 WKP786568:WKP786569 WKP786600:WKP786601 WKP786709:WKP786712 WKP851980:WKP851981 WKP852012:WKP852013 WKP852022:WKP852023 WKP852104:WKP852105 WKP852136:WKP852137 WKP852245:WKP852248 WKP917516:WKP917517 WKP917548:WKP917549 WKP917558:WKP917559 WKP917640:WKP917641 WKP917672:WKP917673 WKP917781:WKP917784 WKP983052:WKP983053 WKP983084:WKP983085 WKP983094:WKP983095 WKP983176:WKP983177 WKP983208:WKP983209 WKP983317:WKP983320 WUL5:WUL6 WUL32:WUL33 WUL93:WUL94 WUL65548:WUL65549 WUL65580:WUL65581 WUL65590:WUL65591 WUL65672:WUL65673 WUL65704:WUL65705 WUL65813:WUL65816 WUL131084:WUL131085 WUL131116:WUL131117 WUL131126:WUL131127 WUL131208:WUL131209 WUL131240:WUL131241 WUL131349:WUL131352 WUL196620:WUL196621 WUL196652:WUL196653 WUL196662:WUL196663 WUL196744:WUL196745 WUL196776:WUL196777 WUL196885:WUL196888 WUL262156:WUL262157 WUL262188:WUL262189 WUL262198:WUL262199 WUL262280:WUL262281 WUL262312:WUL262313 WUL262421:WUL262424 WUL327692:WUL327693 WUL327724:WUL327725 WUL327734:WUL327735 WUL327816:WUL327817 WUL327848:WUL327849 WUL327957:WUL327960 WUL393228:WUL393229 WUL393260:WUL393261 WUL393270:WUL393271 WUL393352:WUL393353 WUL393384:WUL393385 WUL393493:WUL393496 WUL458764:WUL458765 WUL458796:WUL458797 WUL458806:WUL458807 WUL458888:WUL458889 WUL458920:WUL458921 WUL459029:WUL459032 WUL524300:WUL524301 WUL524332:WUL524333 WUL524342:WUL524343 WUL524424:WUL524425 WUL524456:WUL524457 WUL524565:WUL524568 WUL589836:WUL589837 WUL589868:WUL589869 WUL589878:WUL589879 WUL589960:WUL589961 WUL589992:WUL589993 WUL590101:WUL590104 WUL655372:WUL655373 WUL655404:WUL655405 WUL655414:WUL655415 WUL655496:WUL655497 WUL655528:WUL655529 WUL655637:WUL655640 WUL720908:WUL720909 WUL720940:WUL720941 WUL720950:WUL720951 WUL721032:WUL721033 WUL721064:WUL721065 WUL721173:WUL721176 WUL786444:WUL786445 WUL786476:WUL786477 WUL786486:WUL786487 WUL786568:WUL786569 WUL786600:WUL786601 WUL786709:WUL786712 WUL851980:WUL851981 WUL852012:WUL852013 WUL852022:WUL852023 WUL852104:WUL852105 WUL852136:WUL852137 WUL852245:WUL852248 WUL917516:WUL917517 WUL917548:WUL917549 WUL917558:WUL917559 WUL917640:WUL917641 WUL917672:WUL917673 WUL917781:WUL917784 WUL983052:WUL983053 WUL983084:WUL983085 WUL983094:WUL983095 WUL983176:WUL983177 WUL983208:WUL983209 WUL983317:WUL983320">
      <formula1>"道闸,路沿石上下,进出口管理,车行道"</formula1>
    </dataValidation>
    <dataValidation type="list" allowBlank="1" showInputMessage="1" showErrorMessage="1" sqref="IA3 RW3 ABS3 ALO3 AVK3 BFG3 BPC3 BYY3 CIU3 CSQ3 DCM3 DMI3 DWE3 EGA3 EPW3 EZS3 FJO3 FTK3 GDG3 GNC3 GWY3 HGU3 HQQ3 IAM3 IKI3 IUE3 JEA3 JNW3 JXS3 KHO3 KRK3 LBG3 LLC3 LUY3 MEU3 MOQ3 MYM3 NII3 NSE3 OCA3 OLW3 OVS3 PFO3 PPK3 PZG3 QJC3 QSY3 RCU3 RMQ3 RWM3 SGI3 SQE3 TAA3 TJW3 TTS3 UDO3 UNK3 UXG3 VHC3 VQY3 WAU3 WKQ3 WUM3 HR94 RE94 AAR94 AKE94 ATR94 BDE94 BMR94 BWE94 CFR94 CPE94 CYR94 DIE94 DRR94 EBE94 EKR94 EUE94 FDR94 FNE94 FWR94 GGE94 GPR94 GZE94 HIR94 HSE94 IBR94 ILE94 IUR94 JEE94 JNR94 JXE94 KGR94 KQE94 KZR94 LJE94 LSR94 MCE94 MLR94 MVE94 NER94 NOE94 NXR94 OHE94 OQR94 PAE94 PJR94 PTE94 QCR94 QME94 QVR94 RFE94 ROR94 RYE94 SHR94 SRE94 TAR94 TKE94 TTR94 UDE94 UMR94 UWE94 VFR94 VPE94 VYR94 HR153 RE153 AAR153 AKE153 ATR153 BDE153 BMR153 BWE153 CFR153 CPE153 CYR153 DIE153 DRR153 EBE153 EKR153 EUE153 FDR153 FNE153 FWR153 GGE153 GPR153 GZE153 HIR153 HSE153 IBR153 ILE153 IUR153 JEE153 JNR153 JXE153 KGR153 KQE153 KZR153 LJE153 LSR153 MCE153 MLR153 MVE153 NER153 NOE153 NXR153 OHE153 OQR153 PAE153 PJR153 PTE153 QCR153 QME153 QVR153 RFE153 ROR153 RYE153 SHR153 SRE153 TAR153 TKE153 TTR153 UDE153 UMR153 UWE153 VFR153 VPE153 VYR153 HR245 RE245 AAR245 AKE245 ATR245 BDE245 BMR245 BWE245 CFR245 CPE245 CYR245 DIE245 DRR245 EBE245 EKR245 EUE245 FDR245 FNE245 FWR245 GGE245 GPR245 GZE245 HIR245 HSE245 IBR245 ILE245 IUR245 JEE245 JNR245 JXE245 KGR245 KQE245 KZR245 LJE245 LSR245 MCE245 MLR245 MVE245 NER245 NOE245 NXR245 OHE245 OQR245 PAE245 PJR245 PTE245 QCR245 QME245 QVR245 RFE245 ROR245 RYE245 SHR245 SRE245 TAR245 TKE245 TTR245 UDE245 UMR245 UWE245 VFR245 VPE245 VYR245 HR305 RE305 AAR305 AKE305 ATR305 BDE305 BMR305 BWE305 CFR305 CPE305 CYR305 DIE305 DRR305 EBE305 EKR305 EUE305 FDR305 FNE305 FWR305 GGE305 GPR305 GZE305 HIR305 HSE305 IBR305 ILE305 IUR305 JEE305 JNR305 JXE305 KGR305 KQE305 KZR305 LJE305 LSR305 MCE305 MLR305 MVE305 NER305 NOE305 NXR305 OHE305 OQR305 PAE305 PJR305 PTE305 QCR305 QME305 QVR305 RFE305 ROR305 RYE305 SHR305 SRE305 TAR305 TKE305 TTR305 UDE305 UMR305 UWE305 VFR305 VPE305 VYR305 HR311 RE311 AAR311 AKE311 ATR311 BDE311 BMR311 BWE311 CFR311 CPE311 CYR311 DIE311 DRR311 EBE311 EKR311 EUE311 FDR311 FNE311 FWR311 GGE311 GPR311 GZE311 HIR311 HSE311 IBR311 ILE311 IUR311 JEE311 JNR311 JXE311 KGR311 KQE311 KZR311 LJE311 LSR311 MCE311 MLR311 MVE311 NER311 NOE311 NXR311 OHE311 OQR311 PAE311 PJR311 PTE311 QCR311 QME311 QVR311 RFE311 ROR311 RYE311 SHR311 SRE311 TAR311 TKE311 TTR311 UDE311 UMR311 UWE311 VFR311 VPE311 VYR311 HR330 RE330 AAR330 AKE330 ATR330 BDE330 BMR330 BWE330 CFR330 CPE330 CYR330 DIE330 DRR330 EBE330 EKR330 EUE330 FDR330 FNE330 FWR330 GGE330 GPR330 GZE330 HIR330 HSE330 IBR330 ILE330 IUR330 JEE330 JNR330 JXE330 KGR330 KQE330 KZR330 LJE330 LSR330 MCE330 MLR330 MVE330 NER330 NOE330 NXR330 OHE330 OQR330 PAE330 PJR330 PTE330 QCR330 QME330 QVR330 RFE330 ROR330 RYE330 SHR330 SRE330 TAR330 TKE330 TTR330 UDE330 UMR330 UWE330 VFR330 VPE330 VYR330 HR331 RE331 AAR331 AKE331 ATR331 BDE331 BMR331 BWE331 CFR331 CPE331 CYR331 DIE331 DRR331 EBE331 EKR331 EUE331 FDR331 FNE331 FWR331 GGE331 GPR331 GZE331 HIR331 HSE331 IBR331 ILE331 IUR331 JEE331 JNR331 JXE331 KGR331 KQE331 KZR331 LJE331 LSR331 MCE331 MLR331 MVE331 NER331 NOE331 NXR331 OHE331 OQR331 PAE331 PJR331 PTE331 QCR331 QME331 QVR331 RFE331 ROR331 RYE331 SHR331 SRE331 TAR331 TKE331 TTR331 UDE331 UMR331 UWE331 VFR331 VPE331 VYR331 QV332 ZZ332 AJD332 ASH332 BBL332 BKP332 BTT332 CCX332 CMB332 CVF332 DEJ332 DNN332 DWR332 EFV332 EOZ332 EYD332 FHH332 FQL332 FZP332 GIT332 GRX332 HBB332 HKF332 HTJ332 ICN332 ILR332 IUV332 JDZ332 JWQ332 KFU332 KOY332 KYC332 LHG332 LQK332 LZO332 MIS332 MRW332 NBA332 NKE332 NTI332 OCM332 OLQ332 OUU332 PDY332 PNC332 PWG332 QFK332 QOO332 QXS332 RGW332 RQA332 RZE332 SII332 SRM332 TAQ332 TTH332 UCL332 ULP332 UUT332 VDX332 QD335 YP335 AHB335 APN335 AXZ335 BGL335 BOX335 BXJ335 CFV335 COQ335 CXC335 DFO335 DOA335 DWM335 EFH335 ENT335 EWF335 FER335 FND335 FVY335 GEK335 GMW335 GVI335 HDU335 HMG335 HUS335 IDE335 ILQ335 JDP335 JMB335 JUN335 KCZ335 KLL335 KTX335 LCJ335 LKV335 LTH335 MKO335 MTA335 NBM335 NJY335 NST335 OBF335 OJR335 OSD335 PAP335 PRW335 QAI335 QIU335 QRG335 QZS335 RIE335 RQQ335 SZN335 THZ335 TQL335 PU336 XX336 AGA336 AOD336 AWG336 BEJ336 BMM336 BUY336 CDB336 CLN336 CTQ336 DBT336 DJW336 DRZ336 EAU336 EIX336 ERA336 EZD336 FHG336 FPS336 FXV336 GFY336 GOK336 GWN336 HEQ336 HMT336 HUW336 ICZ336 JCS336 JKV336 JSY336 KBB336 KJE336 KRH336 KZK336 LHW336 LYL336 MGO336 MOR336 MWU336 NFG336 NNS336 NVV336 ODY336 OMB336 PCQ336 PKT336 PSW336 QBI336 QJL336 QRO336 QZR336 SPQ336 SXT336 HR337 RE337 AAR337 AKE337 ATR337 BDE337 BMR337 BWE337 CFR337 CPE337 CYR337 DIE337 DRR337 EBE337 EKR337 EUE337 FDR337 FNE337 FWR337 GGE337 GPR337 GZE337 HIR337 HSE337 IBR337 ILE337 IUR337 JEE337 JNR337 JXE337 KGR337 KQE337 KZR337 LJE337 LSR337 MCE337 MLR337 MVE337 NER337 NOE337 NXR337 OHE337 OQR337 PAE337 PJR337 PTE337 QCR337 QME337 QVR337 RFE337 ROR337 RYE337 SHR337 SRE337 TAR337 TKE337 TTR337 UDE337 UMR337 UWE337 VFR337 VPE337 VYR337 QM340 ZH340 AIC340 AQX340 AZS340 BIN340 BRI340 CAD340 CIY340 CRT340 DAO340 DJJ340 DSE340 EAZ340 EKD340 ESY340 FBT340 FKO340 FTJ340 GCE340 GKZ340 GTU340 HCP340 HLK340 HUF340 IDA340 ILV340 IUQ340 JMY340 JVT340 KEO340 KNJ340 KWE340 LEZ340 LNU340 LWP340 MFK340 MOF340 MXA340 NFV340 NOQ340 NXL340 OGP340 OPK340 OYF340 PHA340 PPV340 PYQ340 QHL340 QQG340 QZB340 RHW340 RQR340 RZM340 SIH340 TJK340 TSF340 UBA340 UJV340 PU346 XX346 AGA346 AOD346 AWG346 BEJ346 BMM346 BUY346 CDB346 CLN346 CTQ346 DBT346 DJW346 DRZ346 EAU346 EIX346 ERA346 EZD346 FHG346 FPS346 FXV346 GFY346 GOK346 GWN346 HEQ346 HMT346 HUW346 ICZ346 JCS346 JKV346 JSY346 KBB346 KJE346 KRH346 KZK346 LHW346 LYL346 MGO346 MOR346 MWU346 NFG346 NNS346 NVV346 ODY346 OMB346 PCQ346 PKT346 PSW346 QBI346 QJL346 QRO346 QZR346 SPQ346 SXT346 PC347 WN347 ADY347 ALJ347 ATD347 BAX347 BII347 BQC347 BXN347 CNB347 CUV347 DCG347 DJR347 DRU347 DZO347 EGZ347 EWE347 FDY347 FLS347 FTD347 GAX347 GQC347 GXW347 HFH347 HMS347 ISM347 IZX347 JHI347 JOT347 JWN347 KEH347 KMB347 LBG347 LQL347 LYF347 MFZ347 MNT347 MVE347 NCY347 NKJ347 NZX347 OHI347 OPC347 OWW347 PEH347 PMB347 PTM347 QD348 YP348 AHB348 APN348 AXZ348 BGL348 BOX348 BXJ348 CFV348 COQ348 CXC348 DFO348 DOA348 DWM348 EFH348 ENT348 EWF348 FER348 FND348 FVY348 GEK348 GMW348 GVI348 HDU348 HMG348 HUS348 IDE348 ILQ348 JDP348 JMB348 JUN348 KCZ348 KLL348 KTX348 LCJ348 LKV348 LTH348 MKO348 MTA348 NBM348 NJY348 NST348 OBF348 OJR348 OSD348 PAP348 PRW348 QAI348 QIU348 QRG348 QZS348 RIE348 RQQ348 SZN348 THZ348 TQL348 HR354:HR355 IA4:IA20 IA21:IA36 IA37:IA39 IA40:IA60 IA61:IA74 IA75:IA82 IA83:IA93 IA95:IA96 IA97:IA103 IA104:IA143 IA144:IA152 IA154:IA176 IA177:IA185 IA186:IA224 IA225:IA244 IA246:IA252 IA253:IA287 IA288:IA304 IA306:IA310 IA312:IA329 IA65545:IA65843 IA131081:IA131379 IA196617:IA196915 IA262153:IA262451 IA327689:IA327987 IA393225:IA393523 IA458761:IA459059 IA524297:IA524595 IA589833:IA590131 IA655369:IA655667 IA720905:IA721203 IA786441:IA786739 IA851977:IA852275 IA917513:IA917811 IA983049:IA983347 QD341:QD345 QM333:QM334 QV338:QV339 RE354:RE355 RW4:RW20 RW21:RW36 RW37:RW39 RW40:RW60 RW61:RW74 RW75:RW82 RW83:RW93 RW95:RW96 RW97:RW103 RW104:RW143 RW144:RW152 RW154:RW176 RW177:RW185 RW186:RW224 RW225:RW244 RW246:RW252 RW253:RW287 RW288:RW304 RW306:RW310 RW312:RW329 RW65545:RW65843 RW131081:RW131379 RW196617:RW196915 RW262153:RW262451 RW327689:RW327987 RW393225:RW393523 RW458761:RW459059 RW524297:RW524595 RW589833:RW590131 RW655369:RW655667 RW720905:RW721203 RW786441:RW786739 RW851977:RW852275 RW917513:RW917811 RW983049:RW983347 YP341:YP345 ZH333:ZH334 ZZ338:ZZ339 AAR354:AAR355 ABS4:ABS20 ABS21:ABS36 ABS37:ABS39 ABS40:ABS60 ABS61:ABS74 ABS75:ABS82 ABS83:ABS93 ABS95:ABS96 ABS97:ABS103 ABS104:ABS143 ABS144:ABS152 ABS154:ABS176 ABS177:ABS185 ABS186:ABS224 ABS225:ABS244 ABS246:ABS252 ABS253:ABS287 ABS288:ABS304 ABS306:ABS310 ABS312:ABS329 ABS65545:ABS65843 ABS131081:ABS131379 ABS196617:ABS196915 ABS262153:ABS262451 ABS327689:ABS327987 ABS393225:ABS393523 ABS458761:ABS459059 ABS524297:ABS524595 ABS589833:ABS590131 ABS655369:ABS655667 ABS720905:ABS721203 ABS786441:ABS786739 ABS851977:ABS852275 ABS917513:ABS917811 ABS983049:ABS983347 AHB341:AHB345 AIC333:AIC334 AJD338:AJD339 AKE354:AKE355 ALO4:ALO20 ALO21:ALO36 ALO37:ALO39 ALO40:ALO60 ALO61:ALO74 ALO75:ALO82 ALO83:ALO93 ALO95:ALO96 ALO97:ALO103 ALO104:ALO143 ALO144:ALO152 ALO154:ALO176 ALO177:ALO185 ALO186:ALO224 ALO225:ALO244 ALO246:ALO252 ALO253:ALO287 ALO288:ALO304 ALO306:ALO310 ALO312:ALO329 ALO65545:ALO65843 ALO131081:ALO131379 ALO196617:ALO196915 ALO262153:ALO262451 ALO327689:ALO327987 ALO393225:ALO393523 ALO458761:ALO459059 ALO524297:ALO524595 ALO589833:ALO590131 ALO655369:ALO655667 ALO720905:ALO721203 ALO786441:ALO786739 ALO851977:ALO852275 ALO917513:ALO917811 ALO983049:ALO983347 APN341:APN345 AQX333:AQX334 ASH338:ASH339 ATR354:ATR355 AVK4:AVK20 AVK21:AVK36 AVK37:AVK39 AVK40:AVK60 AVK61:AVK74 AVK75:AVK82 AVK83:AVK93 AVK95:AVK96 AVK97:AVK103 AVK104:AVK143 AVK144:AVK152 AVK154:AVK176 AVK177:AVK185 AVK186:AVK224 AVK225:AVK244 AVK246:AVK252 AVK253:AVK287 AVK288:AVK304 AVK306:AVK310 AVK312:AVK329 AVK65545:AVK65843 AVK131081:AVK131379 AVK196617:AVK196915 AVK262153:AVK262451 AVK327689:AVK327987 AVK393225:AVK393523 AVK458761:AVK459059 AVK524297:AVK524595 AVK589833:AVK590131 AVK655369:AVK655667 AVK720905:AVK721203 AVK786441:AVK786739 AVK851977:AVK852275 AVK917513:AVK917811 AVK983049:AVK983347 AXZ341:AXZ345 AZS333:AZS334 BBL338:BBL339 BDE354:BDE355 BFG4:BFG20 BFG21:BFG36 BFG37:BFG39 BFG40:BFG60 BFG61:BFG74 BFG75:BFG82 BFG83:BFG93 BFG95:BFG96 BFG97:BFG103 BFG104:BFG143 BFG144:BFG152 BFG154:BFG176 BFG177:BFG185 BFG186:BFG224 BFG225:BFG244 BFG246:BFG252 BFG253:BFG287 BFG288:BFG304 BFG306:BFG310 BFG312:BFG329 BFG65545:BFG65843 BFG131081:BFG131379 BFG196617:BFG196915 BFG262153:BFG262451 BFG327689:BFG327987 BFG393225:BFG393523 BFG458761:BFG459059 BFG524297:BFG524595 BFG589833:BFG590131 BFG655369:BFG655667 BFG720905:BFG721203 BFG786441:BFG786739 BFG851977:BFG852275 BFG917513:BFG917811 BFG983049:BFG983347 BGL341:BGL345 BIN333:BIN334 BKP338:BKP339 BMR354:BMR355 BOX341:BOX345 BPC4:BPC20 BPC21:BPC36 BPC37:BPC39 BPC40:BPC60 BPC61:BPC74 BPC75:BPC82 BPC83:BPC93 BPC95:BPC96 BPC97:BPC103 BPC104:BPC143 BPC144:BPC152 BPC154:BPC176 BPC177:BPC185 BPC186:BPC224 BPC225:BPC244 BPC246:BPC252 BPC253:BPC287 BPC288:BPC304 BPC306:BPC310 BPC312:BPC329 BPC65545:BPC65843 BPC131081:BPC131379 BPC196617:BPC196915 BPC262153:BPC262451 BPC327689:BPC327987 BPC393225:BPC393523 BPC458761:BPC459059 BPC524297:BPC524595 BPC589833:BPC590131 BPC655369:BPC655667 BPC720905:BPC721203 BPC786441:BPC786739 BPC851977:BPC852275 BPC917513:BPC917811 BPC983049:BPC983347 BRI333:BRI334 BTT338:BTT339 BWE354:BWE355 BXJ341:BXJ345 BYY4:BYY20 BYY21:BYY36 BYY37:BYY39 BYY40:BYY60 BYY61:BYY74 BYY75:BYY82 BYY83:BYY93 BYY95:BYY96 BYY97:BYY103 BYY104:BYY143 BYY144:BYY152 BYY154:BYY176 BYY177:BYY185 BYY186:BYY224 BYY225:BYY244 BYY246:BYY252 BYY253:BYY287 BYY288:BYY304 BYY306:BYY310 BYY312:BYY329 BYY65545:BYY65843 BYY131081:BYY131379 BYY196617:BYY196915 BYY262153:BYY262451 BYY327689:BYY327987 BYY393225:BYY393523 BYY458761:BYY459059 BYY524297:BYY524595 BYY589833:BYY590131 BYY655369:BYY655667 BYY720905:BYY721203 BYY786441:BYY786739 BYY851977:BYY852275 BYY917513:BYY917811 BYY983049:BYY983347 CAD333:CAD334 CCX338:CCX339 CFR354:CFR355 CFV341:CFV345 CIU4:CIU20 CIU21:CIU36 CIU37:CIU39 CIU40:CIU60 CIU61:CIU74 CIU75:CIU82 CIU83:CIU93 CIU95:CIU96 CIU97:CIU103 CIU104:CIU143 CIU144:CIU152 CIU154:CIU176 CIU177:CIU185 CIU186:CIU224 CIU225:CIU244 CIU246:CIU252 CIU253:CIU287 CIU288:CIU304 CIU306:CIU310 CIU312:CIU329 CIU65545:CIU65843 CIU131081:CIU131379 CIU196617:CIU196915 CIU262153:CIU262451 CIU327689:CIU327987 CIU393225:CIU393523 CIU458761:CIU459059 CIU524297:CIU524595 CIU589833:CIU590131 CIU655369:CIU655667 CIU720905:CIU721203 CIU786441:CIU786739 CIU851977:CIU852275 CIU917513:CIU917811 CIU983049:CIU983347 CIY333:CIY334 CMB338:CMB339 COQ341:COQ345 CPE354:CPE355 CRT333:CRT334 CSQ4:CSQ20 CSQ21:CSQ36 CSQ37:CSQ39 CSQ40:CSQ60 CSQ61:CSQ74 CSQ75:CSQ82 CSQ83:CSQ93 CSQ95:CSQ96 CSQ97:CSQ103 CSQ104:CSQ143 CSQ144:CSQ152 CSQ154:CSQ176 CSQ177:CSQ185 CSQ186:CSQ224 CSQ225:CSQ244 CSQ246:CSQ252 CSQ253:CSQ287 CSQ288:CSQ304 CSQ306:CSQ310 CSQ312:CSQ329 CSQ65545:CSQ65843 CSQ131081:CSQ131379 CSQ196617:CSQ196915 CSQ262153:CSQ262451 CSQ327689:CSQ327987 CSQ393225:CSQ393523 CSQ458761:CSQ459059 CSQ524297:CSQ524595 CSQ589833:CSQ590131 CSQ655369:CSQ655667 CSQ720905:CSQ721203 CSQ786441:CSQ786739 CSQ851977:CSQ852275 CSQ917513:CSQ917811 CSQ983049:CSQ983347 CVF338:CVF339 CXC341:CXC345 CYR354:CYR355 DAO333:DAO334 DCM4:DCM20 DCM21:DCM36 DCM37:DCM39 DCM40:DCM60 DCM61:DCM74 DCM75:DCM82 DCM83:DCM93 DCM95:DCM96 DCM97:DCM103 DCM104:DCM143 DCM144:DCM152 DCM154:DCM176 DCM177:DCM185 DCM186:DCM224 DCM225:DCM244 DCM246:DCM252 DCM253:DCM287 DCM288:DCM304 DCM306:DCM310 DCM312:DCM329 DCM65545:DCM65843 DCM131081:DCM131379 DCM196617:DCM196915 DCM262153:DCM262451 DCM327689:DCM327987 DCM393225:DCM393523 DCM458761:DCM459059 DCM524297:DCM524595 DCM589833:DCM590131 DCM655369:DCM655667 DCM720905:DCM721203 DCM786441:DCM786739 DCM851977:DCM852275 DCM917513:DCM917811 DCM983049:DCM983347 DEJ338:DEJ339 DFO341:DFO345 DIE354:DIE355 DJJ333:DJJ334 DMI4:DMI20 DMI21:DMI36 DMI37:DMI39 DMI40:DMI60 DMI61:DMI74 DMI75:DMI82 DMI83:DMI93 DMI95:DMI96 DMI97:DMI103 DMI104:DMI143 DMI144:DMI152 DMI154:DMI176 DMI177:DMI185 DMI186:DMI224 DMI225:DMI244 DMI246:DMI252 DMI253:DMI287 DMI288:DMI304 DMI306:DMI310 DMI312:DMI329 DMI65545:DMI65843 DMI131081:DMI131379 DMI196617:DMI196915 DMI262153:DMI262451 DMI327689:DMI327987 DMI393225:DMI393523 DMI458761:DMI459059 DMI524297:DMI524595 DMI589833:DMI590131 DMI655369:DMI655667 DMI720905:DMI721203 DMI786441:DMI786739 DMI851977:DMI852275 DMI917513:DMI917811 DMI983049:DMI983347 DNN338:DNN339 DOA341:DOA345 DRR354:DRR355 DSE333:DSE334 DWE4:DWE20 DWE21:DWE36 DWE37:DWE39 DWE40:DWE60 DWE61:DWE74 DWE75:DWE82 DWE83:DWE93 DWE95:DWE96 DWE97:DWE103 DWE104:DWE143 DWE144:DWE152 DWE154:DWE176 DWE177:DWE185 DWE186:DWE224 DWE225:DWE244 DWE246:DWE252 DWE253:DWE287 DWE288:DWE304 DWE306:DWE310 DWE312:DWE329 DWE65545:DWE65843 DWE131081:DWE131379 DWE196617:DWE196915 DWE262153:DWE262451 DWE327689:DWE327987 DWE393225:DWE393523 DWE458761:DWE459059 DWE524297:DWE524595 DWE589833:DWE590131 DWE655369:DWE655667 DWE720905:DWE721203 DWE786441:DWE786739 DWE851977:DWE852275 DWE917513:DWE917811 DWE983049:DWE983347 DWM341:DWM345 DWR338:DWR339 EAZ333:EAZ334 EBE354:EBE355 EFH341:EFH345 EFV338:EFV339 EGA4:EGA20 EGA21:EGA36 EGA37:EGA39 EGA40:EGA60 EGA61:EGA74 EGA75:EGA82 EGA83:EGA93 EGA95:EGA96 EGA97:EGA103 EGA104:EGA143 EGA144:EGA152 EGA154:EGA176 EGA177:EGA185 EGA186:EGA224 EGA225:EGA244 EGA246:EGA252 EGA253:EGA287 EGA288:EGA304 EGA306:EGA310 EGA312:EGA329 EGA65545:EGA65843 EGA131081:EGA131379 EGA196617:EGA196915 EGA262153:EGA262451 EGA327689:EGA327987 EGA393225:EGA393523 EGA458761:EGA459059 EGA524297:EGA524595 EGA589833:EGA590131 EGA655369:EGA655667 EGA720905:EGA721203 EGA786441:EGA786739 EGA851977:EGA852275 EGA917513:EGA917811 EGA983049:EGA983347 EKD333:EKD334 EKR354:EKR355 ENT341:ENT345 EOZ338:EOZ339 EPW4:EPW20 EPW21:EPW36 EPW37:EPW39 EPW40:EPW60 EPW61:EPW74 EPW75:EPW82 EPW83:EPW93 EPW95:EPW96 EPW97:EPW103 EPW104:EPW143 EPW144:EPW152 EPW154:EPW176 EPW177:EPW185 EPW186:EPW224 EPW225:EPW244 EPW246:EPW252 EPW253:EPW287 EPW288:EPW304 EPW306:EPW310 EPW312:EPW329 EPW65545:EPW65843 EPW131081:EPW131379 EPW196617:EPW196915 EPW262153:EPW262451 EPW327689:EPW327987 EPW393225:EPW393523 EPW458761:EPW459059 EPW524297:EPW524595 EPW589833:EPW590131 EPW655369:EPW655667 EPW720905:EPW721203 EPW786441:EPW786739 EPW851977:EPW852275 EPW917513:EPW917811 EPW983049:EPW983347 ESY333:ESY334 EUE354:EUE355 EWF341:EWF345 EYD338:EYD339 EZS4:EZS20 EZS21:EZS36 EZS37:EZS39 EZS40:EZS60 EZS61:EZS74 EZS75:EZS82 EZS83:EZS93 EZS95:EZS96 EZS97:EZS103 EZS104:EZS143 EZS144:EZS152 EZS154:EZS176 EZS177:EZS185 EZS186:EZS224 EZS225:EZS244 EZS246:EZS252 EZS253:EZS287 EZS288:EZS304 EZS306:EZS310 EZS312:EZS329 EZS65545:EZS65843 EZS131081:EZS131379 EZS196617:EZS196915 EZS262153:EZS262451 EZS327689:EZS327987 EZS393225:EZS393523 EZS458761:EZS459059 EZS524297:EZS524595 EZS589833:EZS590131 EZS655369:EZS655667 EZS720905:EZS721203 EZS786441:EZS786739 EZS851977:EZS852275 EZS917513:EZS917811 EZS983049:EZS983347 FBT333:FBT334 FDR354:FDR355 FER341:FER345 FHH338:FHH339 FJO4:FJO20 FJO21:FJO36 FJO37:FJO39 FJO40:FJO60 FJO61:FJO74 FJO75:FJO82 FJO83:FJO93 FJO95:FJO96 FJO97:FJO103 FJO104:FJO143 FJO144:FJO152 FJO154:FJO176 FJO177:FJO185 FJO186:FJO224 FJO225:FJO244 FJO246:FJO252 FJO253:FJO287 FJO288:FJO304 FJO306:FJO310 FJO312:FJO329 FJO65545:FJO65843 FJO131081:FJO131379 FJO196617:FJO196915 FJO262153:FJO262451 FJO327689:FJO327987 FJO393225:FJO393523 FJO458761:FJO459059 FJO524297:FJO524595 FJO589833:FJO590131 FJO655369:FJO655667 FJO720905:FJO721203 FJO786441:FJO786739 FJO851977:FJO852275 FJO917513:FJO917811 FJO983049:FJO983347 FKO333:FKO334 FND341:FND345 FNE354:FNE355 FQL338:FQL339 FTJ333:FTJ334 FTK4:FTK20 FTK21:FTK36 FTK37:FTK39 FTK40:FTK60 FTK61:FTK74 FTK75:FTK82 FTK83:FTK93 FTK95:FTK96 FTK97:FTK103 FTK104:FTK143 FTK144:FTK152 FTK154:FTK176 FTK177:FTK185 FTK186:FTK224 FTK225:FTK244 FTK246:FTK252 FTK253:FTK287 FTK288:FTK304 FTK306:FTK310 FTK312:FTK329 FTK65545:FTK65843 FTK131081:FTK131379 FTK196617:FTK196915 FTK262153:FTK262451 FTK327689:FTK327987 FTK393225:FTK393523 FTK458761:FTK459059 FTK524297:FTK524595 FTK589833:FTK590131 FTK655369:FTK655667 FTK720905:FTK721203 FTK786441:FTK786739 FTK851977:FTK852275 FTK917513:FTK917811 FTK983049:FTK983347 FVY341:FVY345 FWR354:FWR355 FZP338:FZP339 GCE333:GCE334 GDG4:GDG20 GDG21:GDG36 GDG37:GDG39 GDG40:GDG60 GDG61:GDG74 GDG75:GDG82 GDG83:GDG93 GDG95:GDG96 GDG97:GDG103 GDG104:GDG143 GDG144:GDG152 GDG154:GDG176 GDG177:GDG185 GDG186:GDG224 GDG225:GDG244 GDG246:GDG252 GDG253:GDG287 GDG288:GDG304 GDG306:GDG310 GDG312:GDG329 GDG65545:GDG65843 GDG131081:GDG131379 GDG196617:GDG196915 GDG262153:GDG262451 GDG327689:GDG327987 GDG393225:GDG393523 GDG458761:GDG459059 GDG524297:GDG524595 GDG589833:GDG590131 GDG655369:GDG655667 GDG720905:GDG721203 GDG786441:GDG786739 GDG851977:GDG852275 GDG917513:GDG917811 GDG983049:GDG983347 GEK341:GEK345 GGE354:GGE355 GIT338:GIT339 GKZ333:GKZ334 GMW341:GMW345 GNC4:GNC20 GNC21:GNC36 GNC37:GNC39 GNC40:GNC60 GNC61:GNC74 GNC75:GNC82 GNC83:GNC93 GNC95:GNC96 GNC97:GNC103 GNC104:GNC143 GNC144:GNC152 GNC154:GNC176 GNC177:GNC185 GNC186:GNC224 GNC225:GNC244 GNC246:GNC252 GNC253:GNC287 GNC288:GNC304 GNC306:GNC310 GNC312:GNC329 GNC65545:GNC65843 GNC131081:GNC131379 GNC196617:GNC196915 GNC262153:GNC262451 GNC327689:GNC327987 GNC393225:GNC393523 GNC458761:GNC459059 GNC524297:GNC524595 GNC589833:GNC590131 GNC655369:GNC655667 GNC720905:GNC721203 GNC786441:GNC786739 GNC851977:GNC852275 GNC917513:GNC917811 GNC983049:GNC983347 GPR354:GPR355 GRX338:GRX339 GTU333:GTU334 GVI341:GVI345 GWY4:GWY20 GWY21:GWY36 GWY37:GWY39 GWY40:GWY60 GWY61:GWY74 GWY75:GWY82 GWY83:GWY93 GWY95:GWY96 GWY97:GWY103 GWY104:GWY143 GWY144:GWY152 GWY154:GWY176 GWY177:GWY185 GWY186:GWY224 GWY225:GWY244 GWY246:GWY252 GWY253:GWY287 GWY288:GWY304 GWY306:GWY310 GWY312:GWY329 GWY65545:GWY65843 GWY131081:GWY131379 GWY196617:GWY196915 GWY262153:GWY262451 GWY327689:GWY327987 GWY393225:GWY393523 GWY458761:GWY459059 GWY524297:GWY524595 GWY589833:GWY590131 GWY655369:GWY655667 GWY720905:GWY721203 GWY786441:GWY786739 GWY851977:GWY852275 GWY917513:GWY917811 GWY983049:GWY983347 GZE354:GZE355 HBB338:HBB339 HCP333:HCP334 HDU341:HDU345 HGU4:HGU20 HGU21:HGU36 HGU37:HGU39 HGU40:HGU60 HGU61:HGU74 HGU75:HGU82 HGU83:HGU93 HGU95:HGU96 HGU97:HGU103 HGU104:HGU143 HGU144:HGU152 HGU154:HGU176 HGU177:HGU185 HGU186:HGU224 HGU225:HGU244 HGU246:HGU252 HGU253:HGU287 HGU288:HGU304 HGU306:HGU310 HGU312:HGU329 HGU65545:HGU65843 HGU131081:HGU131379 HGU196617:HGU196915 HGU262153:HGU262451 HGU327689:HGU327987 HGU393225:HGU393523 HGU458761:HGU459059 HGU524297:HGU524595 HGU589833:HGU590131 HGU655369:HGU655667 HGU720905:HGU721203 HGU786441:HGU786739 HGU851977:HGU852275 HGU917513:HGU917811 HGU983049:HGU983347 HIR354:HIR355 HKF338:HKF339 HLK333:HLK334 HMG341:HMG345 HQQ4:HQQ20 HQQ21:HQQ36 HQQ37:HQQ39 HQQ40:HQQ60 HQQ61:HQQ74 HQQ75:HQQ82 HQQ83:HQQ93 HQQ95:HQQ96 HQQ97:HQQ103 HQQ104:HQQ143 HQQ144:HQQ152 HQQ154:HQQ176 HQQ177:HQQ185 HQQ186:HQQ224 HQQ225:HQQ244 HQQ246:HQQ252 HQQ253:HQQ287 HQQ288:HQQ304 HQQ306:HQQ310 HQQ312:HQQ329 HQQ65545:HQQ65843 HQQ131081:HQQ131379 HQQ196617:HQQ196915 HQQ262153:HQQ262451 HQQ327689:HQQ327987 HQQ393225:HQQ393523 HQQ458761:HQQ459059 HQQ524297:HQQ524595 HQQ589833:HQQ590131 HQQ655369:HQQ655667 HQQ720905:HQQ721203 HQQ786441:HQQ786739 HQQ851977:HQQ852275 HQQ917513:HQQ917811 HQQ983049:HQQ983347 HSE354:HSE355 HTJ338:HTJ339 HUF333:HUF334 HUS341:HUS345 IAM4:IAM20 IAM21:IAM36 IAM37:IAM39 IAM40:IAM60 IAM61:IAM74 IAM75:IAM82 IAM83:IAM93 IAM95:IAM96 IAM97:IAM103 IAM104:IAM143 IAM144:IAM152 IAM154:IAM176 IAM177:IAM185 IAM186:IAM224 IAM225:IAM244 IAM246:IAM252 IAM253:IAM287 IAM288:IAM304 IAM306:IAM310 IAM312:IAM329 IAM65545:IAM65843 IAM131081:IAM131379 IAM196617:IAM196915 IAM262153:IAM262451 IAM327689:IAM327987 IAM393225:IAM393523 IAM458761:IAM459059 IAM524297:IAM524595 IAM589833:IAM590131 IAM655369:IAM655667 IAM720905:IAM721203 IAM786441:IAM786739 IAM851977:IAM852275 IAM917513:IAM917811 IAM983049:IAM983347 IBR354:IBR355 ICN338:ICN339 IDA333:IDA334 IDE341:IDE345 IKI4:IKI20 IKI21:IKI36 IKI37:IKI39 IKI40:IKI60 IKI61:IKI74 IKI75:IKI82 IKI83:IKI93 IKI95:IKI96 IKI97:IKI103 IKI104:IKI143 IKI144:IKI152 IKI154:IKI176 IKI177:IKI185 IKI186:IKI224 IKI225:IKI244 IKI246:IKI252 IKI253:IKI287 IKI288:IKI304 IKI306:IKI310 IKI312:IKI329 IKI65545:IKI65843 IKI131081:IKI131379 IKI196617:IKI196915 IKI262153:IKI262451 IKI327689:IKI327987 IKI393225:IKI393523 IKI458761:IKI459059 IKI524297:IKI524595 IKI589833:IKI590131 IKI655369:IKI655667 IKI720905:IKI721203 IKI786441:IKI786739 IKI851977:IKI852275 IKI917513:IKI917811 IKI983049:IKI983347 ILE354:ILE355 ILQ341:ILQ345 ILR338:ILR339 ILV333:ILV334 IUE4:IUE20 IUE21:IUE36 IUE37:IUE39 IUE40:IUE60 IUE61:IUE74 IUE75:IUE82 IUE83:IUE93 IUE95:IUE96 IUE97:IUE103 IUE104:IUE143 IUE144:IUE152 IUE154:IUE176 IUE177:IUE185 IUE186:IUE224 IUE225:IUE244 IUE246:IUE252 IUE253:IUE287 IUE288:IUE304 IUE306:IUE310 IUE312:IUE329 IUE65545:IUE65843 IUE131081:IUE131379 IUE196617:IUE196915 IUE262153:IUE262451 IUE327689:IUE327987 IUE393225:IUE393523 IUE458761:IUE459059 IUE524297:IUE524595 IUE589833:IUE590131 IUE655369:IUE655667 IUE720905:IUE721203 IUE786441:IUE786739 IUE851977:IUE852275 IUE917513:IUE917811 IUE983049:IUE983347 IUQ333:IUQ334 IUR354:IUR355 IUV338:IUV339 JDP341:JDP345 JDZ338:JDZ339 JEA4:JEA20 JEA21:JEA36 JEA37:JEA39 JEA40:JEA60 JEA61:JEA74 JEA75:JEA82 JEA83:JEA93 JEA95:JEA96 JEA97:JEA103 JEA104:JEA143 JEA144:JEA152 JEA154:JEA176 JEA177:JEA185 JEA186:JEA224 JEA225:JEA244 JEA246:JEA252 JEA253:JEA287 JEA288:JEA304 JEA306:JEA310 JEA312:JEA329 JEA65545:JEA65843 JEA131081:JEA131379 JEA196617:JEA196915 JEA262153:JEA262451 JEA327689:JEA327987 JEA393225:JEA393523 JEA458761:JEA459059 JEA524297:JEA524595 JEA589833:JEA590131 JEA655369:JEA655667 JEA720905:JEA721203 JEA786441:JEA786739 JEA851977:JEA852275 JEA917513:JEA917811 JEA983049:JEA983347 JEE354:JEE355 JMB341:JMB345 JMY333:JMY334 JNR354:JNR355 JNW4:JNW20 JNW21:JNW36 JNW37:JNW39 JNW40:JNW60 JNW61:JNW74 JNW75:JNW82 JNW83:JNW93 JNW95:JNW96 JNW97:JNW103 JNW104:JNW143 JNW144:JNW152 JNW154:JNW176 JNW177:JNW185 JNW186:JNW224 JNW225:JNW244 JNW246:JNW252 JNW253:JNW287 JNW288:JNW304 JNW306:JNW310 JNW312:JNW329 JNW65545:JNW65843 JNW131081:JNW131379 JNW196617:JNW196915 JNW262153:JNW262451 JNW327689:JNW327987 JNW393225:JNW393523 JNW458761:JNW459059 JNW524297:JNW524595 JNW589833:JNW590131 JNW655369:JNW655667 JNW720905:JNW721203 JNW786441:JNW786739 JNW851977:JNW852275 JNW917513:JNW917811 JNW983049:JNW983347 JUN341:JUN345 JVT333:JVT334 JWQ338:JWQ339 JXE354:JXE355 JXS4:JXS20 JXS21:JXS36 JXS37:JXS39 JXS40:JXS60 JXS61:JXS74 JXS75:JXS82 JXS83:JXS93 JXS95:JXS96 JXS97:JXS103 JXS104:JXS143 JXS144:JXS152 JXS154:JXS176 JXS177:JXS185 JXS186:JXS224 JXS225:JXS244 JXS246:JXS252 JXS253:JXS287 JXS288:JXS304 JXS306:JXS310 JXS312:JXS329 JXS65545:JXS65843 JXS131081:JXS131379 JXS196617:JXS196915 JXS262153:JXS262451 JXS327689:JXS327987 JXS393225:JXS393523 JXS458761:JXS459059 JXS524297:JXS524595 JXS589833:JXS590131 JXS655369:JXS655667 JXS720905:JXS721203 JXS786441:JXS786739 JXS851977:JXS852275 JXS917513:JXS917811 JXS983049:JXS983347 KCZ341:KCZ345 KEO333:KEO334 KFU338:KFU339 KGR354:KGR355 KHO4:KHO20 KHO21:KHO36 KHO37:KHO39 KHO40:KHO60 KHO61:KHO74 KHO75:KHO82 KHO83:KHO93 KHO95:KHO96 KHO97:KHO103 KHO104:KHO143 KHO144:KHO152 KHO154:KHO176 KHO177:KHO185 KHO186:KHO224 KHO225:KHO244 KHO246:KHO252 KHO253:KHO287 KHO288:KHO304 KHO306:KHO310 KHO312:KHO329 KHO65545:KHO65843 KHO131081:KHO131379 KHO196617:KHO196915 KHO262153:KHO262451 KHO327689:KHO327987 KHO393225:KHO393523 KHO458761:KHO459059 KHO524297:KHO524595 KHO589833:KHO590131 KHO655369:KHO655667 KHO720905:KHO721203 KHO786441:KHO786739 KHO851977:KHO852275 KHO917513:KHO917811 KHO983049:KHO983347 KLL341:KLL345 KNJ333:KNJ334 KOY338:KOY339 KQE354:KQE355 KRK4:KRK20 KRK21:KRK36 KRK37:KRK39 KRK40:KRK60 KRK61:KRK74 KRK75:KRK82 KRK83:KRK93 KRK95:KRK96 KRK97:KRK103 KRK104:KRK143 KRK144:KRK152 KRK154:KRK176 KRK177:KRK185 KRK186:KRK224 KRK225:KRK244 KRK246:KRK252 KRK253:KRK287 KRK288:KRK304 KRK306:KRK310 KRK312:KRK329 KRK65545:KRK65843 KRK131081:KRK131379 KRK196617:KRK196915 KRK262153:KRK262451 KRK327689:KRK327987 KRK393225:KRK393523 KRK458761:KRK459059 KRK524297:KRK524595 KRK589833:KRK590131 KRK655369:KRK655667 KRK720905:KRK721203 KRK786441:KRK786739 KRK851977:KRK852275 KRK917513:KRK917811 KRK983049:KRK983347 KTX341:KTX345 KWE333:KWE334 KYC338:KYC339 KZR354:KZR355 LBG4:LBG20 LBG21:LBG36 LBG37:LBG39 LBG40:LBG60 LBG61:LBG74 LBG75:LBG82 LBG83:LBG93 LBG95:LBG96 LBG97:LBG103 LBG104:LBG143 LBG144:LBG152 LBG154:LBG176 LBG177:LBG185 LBG186:LBG224 LBG225:LBG244 LBG246:LBG252 LBG253:LBG287 LBG288:LBG304 LBG306:LBG310 LBG312:LBG329 LBG65545:LBG65843 LBG131081:LBG131379 LBG196617:LBG196915 LBG262153:LBG262451 LBG327689:LBG327987 LBG393225:LBG393523 LBG458761:LBG459059 LBG524297:LBG524595 LBG589833:LBG590131 LBG655369:LBG655667 LBG720905:LBG721203 LBG786441:LBG786739 LBG851977:LBG852275 LBG917513:LBG917811 LBG983049:LBG983347 LCJ341:LCJ345 LEZ333:LEZ334 LHG338:LHG339 LJE354:LJE355 LKV341:LKV345 LLC4:LLC20 LLC21:LLC36 LLC37:LLC39 LLC40:LLC60 LLC61:LLC74 LLC75:LLC82 LLC83:LLC93 LLC95:LLC96 LLC97:LLC103 LLC104:LLC143 LLC144:LLC152 LLC154:LLC176 LLC177:LLC185 LLC186:LLC224 LLC225:LLC244 LLC246:LLC252 LLC253:LLC287 LLC288:LLC304 LLC306:LLC310 LLC312:LLC329 LLC65545:LLC65843 LLC131081:LLC131379 LLC196617:LLC196915 LLC262153:LLC262451 LLC327689:LLC327987 LLC393225:LLC393523 LLC458761:LLC459059 LLC524297:LLC524595 LLC589833:LLC590131 LLC655369:LLC655667 LLC720905:LLC721203 LLC786441:LLC786739 LLC851977:LLC852275 LLC917513:LLC917811 LLC983049:LLC983347 LNU333:LNU334 LQK338:LQK339 LSR354:LSR355 LTH341:LTH345 LUY4:LUY20 LUY21:LUY36 LUY37:LUY39 LUY40:LUY60 LUY61:LUY74 LUY75:LUY82 LUY83:LUY93 LUY95:LUY96 LUY97:LUY103 LUY104:LUY143 LUY144:LUY152 LUY154:LUY176 LUY177:LUY185 LUY186:LUY224 LUY225:LUY244 LUY246:LUY252 LUY253:LUY287 LUY288:LUY304 LUY306:LUY310 LUY312:LUY329 LUY65545:LUY65843 LUY131081:LUY131379 LUY196617:LUY196915 LUY262153:LUY262451 LUY327689:LUY327987 LUY393225:LUY393523 LUY458761:LUY459059 LUY524297:LUY524595 LUY589833:LUY590131 LUY655369:LUY655667 LUY720905:LUY721203 LUY786441:LUY786739 LUY851977:LUY852275 LUY917513:LUY917811 LUY983049:LUY983347 LWP333:LWP334 LZO338:LZO339 MCE354:MCE355 MEU4:MEU20 MEU21:MEU36 MEU37:MEU39 MEU40:MEU60 MEU61:MEU74 MEU75:MEU82 MEU83:MEU93 MEU95:MEU96 MEU97:MEU103 MEU104:MEU143 MEU144:MEU152 MEU154:MEU176 MEU177:MEU185 MEU186:MEU224 MEU225:MEU244 MEU246:MEU252 MEU253:MEU287 MEU288:MEU304 MEU306:MEU310 MEU312:MEU329 MEU65545:MEU65843 MEU131081:MEU131379 MEU196617:MEU196915 MEU262153:MEU262451 MEU327689:MEU327987 MEU393225:MEU393523 MEU458761:MEU459059 MEU524297:MEU524595 MEU589833:MEU590131 MEU655369:MEU655667 MEU720905:MEU721203 MEU786441:MEU786739 MEU851977:MEU852275 MEU917513:MEU917811 MEU983049:MEU983347 MFK333:MFK334 MIS338:MIS339 MKO341:MKO345 MLR354:MLR355 MOF333:MOF334 MOQ4:MOQ20 MOQ21:MOQ36 MOQ37:MOQ39 MOQ40:MOQ60 MOQ61:MOQ74 MOQ75:MOQ82 MOQ83:MOQ93 MOQ95:MOQ96 MOQ97:MOQ103 MOQ104:MOQ143 MOQ144:MOQ152 MOQ154:MOQ176 MOQ177:MOQ185 MOQ186:MOQ224 MOQ225:MOQ244 MOQ246:MOQ252 MOQ253:MOQ287 MOQ288:MOQ304 MOQ306:MOQ310 MOQ312:MOQ329 MOQ65545:MOQ65843 MOQ131081:MOQ131379 MOQ196617:MOQ196915 MOQ262153:MOQ262451 MOQ327689:MOQ327987 MOQ393225:MOQ393523 MOQ458761:MOQ459059 MOQ524297:MOQ524595 MOQ589833:MOQ590131 MOQ655369:MOQ655667 MOQ720905:MOQ721203 MOQ786441:MOQ786739 MOQ851977:MOQ852275 MOQ917513:MOQ917811 MOQ983049:MOQ983347 MRW338:MRW339 MTA341:MTA345 MVE354:MVE355 MXA333:MXA334 MYM4:MYM20 MYM21:MYM36 MYM37:MYM39 MYM40:MYM60 MYM61:MYM74 MYM75:MYM82 MYM83:MYM93 MYM95:MYM96 MYM97:MYM103 MYM104:MYM143 MYM144:MYM152 MYM154:MYM176 MYM177:MYM185 MYM186:MYM224 MYM225:MYM244 MYM246:MYM252 MYM253:MYM287 MYM288:MYM304 MYM306:MYM310 MYM312:MYM329 MYM65545:MYM65843 MYM131081:MYM131379 MYM196617:MYM196915 MYM262153:MYM262451 MYM327689:MYM327987 MYM393225:MYM393523 MYM458761:MYM459059 MYM524297:MYM524595 MYM589833:MYM590131 MYM655369:MYM655667 MYM720905:MYM721203 MYM786441:MYM786739 MYM851977:MYM852275 MYM917513:MYM917811 MYM983049:MYM983347 NBA338:NBA339 NBM341:NBM345 NER354:NER355 NFV333:NFV334 NII4:NII20 NII21:NII36 NII37:NII39 NII40:NII60 NII61:NII74 NII75:NII82 NII83:NII93 NII95:NII96 NII97:NII103 NII104:NII143 NII144:NII152 NII154:NII176 NII177:NII185 NII186:NII224 NII225:NII244 NII246:NII252 NII253:NII287 NII288:NII304 NII306:NII310 NII312:NII329 NII65545:NII65843 NII131081:NII131379 NII196617:NII196915 NII262153:NII262451 NII327689:NII327987 NII393225:NII393523 NII458761:NII459059 NII524297:NII524595 NII589833:NII590131 NII655369:NII655667 NII720905:NII721203 NII786441:NII786739 NII851977:NII852275 NII917513:NII917811 NII983049:NII983347 NJY341:NJY345 NKE338:NKE339 NOE354:NOE355 NOQ333:NOQ334 NSE4:NSE20 NSE21:NSE36 NSE37:NSE39 NSE40:NSE60 NSE61:NSE74 NSE75:NSE82 NSE83:NSE93 NSE95:NSE96 NSE97:NSE103 NSE104:NSE143 NSE144:NSE152 NSE154:NSE176 NSE177:NSE185 NSE186:NSE224 NSE225:NSE244 NSE246:NSE252 NSE253:NSE287 NSE288:NSE304 NSE306:NSE310 NSE312:NSE329 NSE65545:NSE65843 NSE131081:NSE131379 NSE196617:NSE196915 NSE262153:NSE262451 NSE327689:NSE327987 NSE393225:NSE393523 NSE458761:NSE459059 NSE524297:NSE524595 NSE589833:NSE590131 NSE655369:NSE655667 NSE720905:NSE721203 NSE786441:NSE786739 NSE851977:NSE852275 NSE917513:NSE917811 NSE983049:NSE983347 NST341:NST345 NTI338:NTI339 NXL333:NXL334 NXR354:NXR355 OBF341:OBF345 OCA4:OCA20 OCA21:OCA36 OCA37:OCA39 OCA40:OCA60 OCA61:OCA74 OCA75:OCA82 OCA83:OCA93 OCA95:OCA96 OCA97:OCA103 OCA104:OCA143 OCA144:OCA152 OCA154:OCA176 OCA177:OCA185 OCA186:OCA224 OCA225:OCA244 OCA246:OCA252 OCA253:OCA287 OCA288:OCA304 OCA306:OCA310 OCA312:OCA329 OCA65545:OCA65843 OCA131081:OCA131379 OCA196617:OCA196915 OCA262153:OCA262451 OCA327689:OCA327987 OCA393225:OCA393523 OCA458761:OCA459059 OCA524297:OCA524595 OCA589833:OCA590131 OCA655369:OCA655667 OCA720905:OCA721203 OCA786441:OCA786739 OCA851977:OCA852275 OCA917513:OCA917811 OCA983049:OCA983347 OCM338:OCM339 OGP333:OGP334 OHE354:OHE355 OJR341:OJR345 OLQ338:OLQ339 OLW4:OLW20 OLW21:OLW36 OLW37:OLW39 OLW40:OLW60 OLW61:OLW74 OLW75:OLW82 OLW83:OLW93 OLW95:OLW96 OLW97:OLW103 OLW104:OLW143 OLW144:OLW152 OLW154:OLW176 OLW177:OLW185 OLW186:OLW224 OLW225:OLW244 OLW246:OLW252 OLW253:OLW287 OLW288:OLW304 OLW306:OLW310 OLW312:OLW329 OLW65545:OLW65843 OLW131081:OLW131379 OLW196617:OLW196915 OLW262153:OLW262451 OLW327689:OLW327987 OLW393225:OLW393523 OLW458761:OLW459059 OLW524297:OLW524595 OLW589833:OLW590131 OLW655369:OLW655667 OLW720905:OLW721203 OLW786441:OLW786739 OLW851977:OLW852275 OLW917513:OLW917811 OLW983049:OLW983347 OPK333:OPK334 OQR354:OQR355 OSD341:OSD345 OUU338:OUU339 OVS4:OVS20 OVS21:OVS36 OVS37:OVS39 OVS40:OVS60 OVS61:OVS74 OVS75:OVS82 OVS83:OVS93 OVS95:OVS96 OVS97:OVS103 OVS104:OVS143 OVS144:OVS152 OVS154:OVS176 OVS177:OVS185 OVS186:OVS224 OVS225:OVS244 OVS246:OVS252 OVS253:OVS287 OVS288:OVS304 OVS306:OVS310 OVS312:OVS329 OVS65545:OVS65843 OVS131081:OVS131379 OVS196617:OVS196915 OVS262153:OVS262451 OVS327689:OVS327987 OVS393225:OVS393523 OVS458761:OVS459059 OVS524297:OVS524595 OVS589833:OVS590131 OVS655369:OVS655667 OVS720905:OVS721203 OVS786441:OVS786739 OVS851977:OVS852275 OVS917513:OVS917811 OVS983049:OVS983347 OYF333:OYF334 PAE354:PAE355 PAP341:PAP345 PDY338:PDY339 PFO4:PFO20 PFO21:PFO36 PFO37:PFO39 PFO40:PFO60 PFO61:PFO74 PFO75:PFO82 PFO83:PFO93 PFO95:PFO96 PFO97:PFO103 PFO104:PFO143 PFO144:PFO152 PFO154:PFO176 PFO177:PFO185 PFO186:PFO224 PFO225:PFO244 PFO246:PFO252 PFO253:PFO287 PFO288:PFO304 PFO306:PFO310 PFO312:PFO329 PFO65545:PFO65843 PFO131081:PFO131379 PFO196617:PFO196915 PFO262153:PFO262451 PFO327689:PFO327987 PFO393225:PFO393523 PFO458761:PFO459059 PFO524297:PFO524595 PFO589833:PFO590131 PFO655369:PFO655667 PFO720905:PFO721203 PFO786441:PFO786739 PFO851977:PFO852275 PFO917513:PFO917811 PFO983049:PFO983347 PHA333:PHA334 PJR354:PJR355 PNC338:PNC339 PPK4:PPK20 PPK21:PPK36 PPK37:PPK39 PPK40:PPK60 PPK61:PPK74 PPK75:PPK82 PPK83:PPK93 PPK95:PPK96 PPK97:PPK103 PPK104:PPK143 PPK144:PPK152 PPK154:PPK176 PPK177:PPK185 PPK186:PPK224 PPK225:PPK244 PPK246:PPK252 PPK253:PPK287 PPK288:PPK304 PPK306:PPK310 PPK312:PPK329 PPK65545:PPK65843 PPK131081:PPK131379 PPK196617:PPK196915 PPK262153:PPK262451 PPK327689:PPK327987 PPK393225:PPK393523 PPK458761:PPK459059 PPK524297:PPK524595 PPK589833:PPK590131 PPK655369:PPK655667 PPK720905:PPK721203 PPK786441:PPK786739 PPK851977:PPK852275 PPK917513:PPK917811 PPK983049:PPK983347 PPV333:PPV334 PRW341:PRW345 PTE354:PTE355 PWG338:PWG339 PYQ333:PYQ334 PZG4:PZG20 PZG21:PZG36 PZG37:PZG39 PZG40:PZG60 PZG61:PZG74 PZG75:PZG82 PZG83:PZG93 PZG95:PZG96 PZG97:PZG103 PZG104:PZG143 PZG144:PZG152 PZG154:PZG176 PZG177:PZG185 PZG186:PZG224 PZG225:PZG244 PZG246:PZG252 PZG253:PZG287 PZG288:PZG304 PZG306:PZG310 PZG312:PZG329 PZG65545:PZG65843 PZG131081:PZG131379 PZG196617:PZG196915 PZG262153:PZG262451 PZG327689:PZG327987 PZG393225:PZG393523 PZG458761:PZG459059 PZG524297:PZG524595 PZG589833:PZG590131 PZG655369:PZG655667 PZG720905:PZG721203 PZG786441:PZG786739 PZG851977:PZG852275 PZG917513:PZG917811 PZG983049:PZG983347 QAI341:QAI345 QCR354:QCR355 QFK338:QFK339 QHL333:QHL334 QIU341:QIU345 QJC4:QJC20 QJC21:QJC36 QJC37:QJC39 QJC40:QJC60 QJC61:QJC74 QJC75:QJC82 QJC83:QJC93 QJC95:QJC96 QJC97:QJC103 QJC104:QJC143 QJC144:QJC152 QJC154:QJC176 QJC177:QJC185 QJC186:QJC224 QJC225:QJC244 QJC246:QJC252 QJC253:QJC287 QJC288:QJC304 QJC306:QJC310 QJC312:QJC329 QJC65545:QJC65843 QJC131081:QJC131379 QJC196617:QJC196915 QJC262153:QJC262451 QJC327689:QJC327987 QJC393225:QJC393523 QJC458761:QJC459059 QJC524297:QJC524595 QJC589833:QJC590131 QJC655369:QJC655667 QJC720905:QJC721203 QJC786441:QJC786739 QJC851977:QJC852275 QJC917513:QJC917811 QJC983049:QJC983347 QME354:QME355 QOO338:QOO339 QQG333:QQG334 QRG341:QRG345 QSY4:QSY20 QSY21:QSY36 QSY37:QSY39 QSY40:QSY60 QSY61:QSY74 QSY75:QSY82 QSY83:QSY93 QSY95:QSY96 QSY97:QSY103 QSY104:QSY143 QSY144:QSY152 QSY154:QSY176 QSY177:QSY185 QSY186:QSY224 QSY225:QSY244 QSY246:QSY252 QSY253:QSY287 QSY288:QSY304 QSY306:QSY310 QSY312:QSY329 QSY65545:QSY65843 QSY131081:QSY131379 QSY196617:QSY196915 QSY262153:QSY262451 QSY327689:QSY327987 QSY393225:QSY393523 QSY458761:QSY459059 QSY524297:QSY524595 QSY589833:QSY590131 QSY655369:QSY655667 QSY720905:QSY721203 QSY786441:QSY786739 QSY851977:QSY852275 QSY917513:QSY917811 QSY983049:QSY983347 QVR354:QVR355 QXS338:QXS339 QZB333:QZB334 QZS341:QZS345 RCU4:RCU20 RCU21:RCU36 RCU37:RCU39 RCU40:RCU60 RCU61:RCU74 RCU75:RCU82 RCU83:RCU93 RCU95:RCU96 RCU97:RCU103 RCU104:RCU143 RCU144:RCU152 RCU154:RCU176 RCU177:RCU185 RCU186:RCU224 RCU225:RCU244 RCU246:RCU252 RCU253:RCU287 RCU288:RCU304 RCU306:RCU310 RCU312:RCU329 RCU65545:RCU65843 RCU131081:RCU131379 RCU196617:RCU196915 RCU262153:RCU262451 RCU327689:RCU327987 RCU393225:RCU393523 RCU458761:RCU459059 RCU524297:RCU524595 RCU589833:RCU590131 RCU655369:RCU655667 RCU720905:RCU721203 RCU786441:RCU786739 RCU851977:RCU852275 RCU917513:RCU917811 RCU983049:RCU983347 RFE354:RFE355 RGW338:RGW339 RHW333:RHW334 RIE341:RIE345 RMQ4:RMQ20 RMQ21:RMQ36 RMQ37:RMQ39 RMQ40:RMQ60 RMQ61:RMQ74 RMQ75:RMQ82 RMQ83:RMQ93 RMQ95:RMQ96 RMQ97:RMQ103 RMQ104:RMQ143 RMQ144:RMQ152 RMQ154:RMQ176 RMQ177:RMQ185 RMQ186:RMQ224 RMQ225:RMQ244 RMQ246:RMQ252 RMQ253:RMQ287 RMQ288:RMQ304 RMQ306:RMQ310 RMQ312:RMQ329 RMQ65545:RMQ65843 RMQ131081:RMQ131379 RMQ196617:RMQ196915 RMQ262153:RMQ262451 RMQ327689:RMQ327987 RMQ393225:RMQ393523 RMQ458761:RMQ459059 RMQ524297:RMQ524595 RMQ589833:RMQ590131 RMQ655369:RMQ655667 RMQ720905:RMQ721203 RMQ786441:RMQ786739 RMQ851977:RMQ852275 RMQ917513:RMQ917811 RMQ983049:RMQ983347 ROR354:ROR355 RQA338:RQA339 RQQ341:RQQ345 RQR333:RQR334 RWM4:RWM20 RWM21:RWM36 RWM37:RWM39 RWM40:RWM60 RWM61:RWM74 RWM75:RWM82 RWM83:RWM93 RWM95:RWM96 RWM97:RWM103 RWM104:RWM143 RWM144:RWM152 RWM154:RWM176 RWM177:RWM185 RWM186:RWM224 RWM225:RWM244 RWM246:RWM252 RWM253:RWM287 RWM288:RWM304 RWM306:RWM310 RWM312:RWM329 RWM65545:RWM65843 RWM131081:RWM131379 RWM196617:RWM196915 RWM262153:RWM262451 RWM327689:RWM327987 RWM393225:RWM393523 RWM458761:RWM459059 RWM524297:RWM524595 RWM589833:RWM590131 RWM655369:RWM655667 RWM720905:RWM721203 RWM786441:RWM786739 RWM851977:RWM852275 RWM917513:RWM917811 RWM983049:RWM983347 RYE354:RYE355 RZE338:RZE339 RZM333:RZM334 SGI4:SGI20 SGI21:SGI36 SGI37:SGI39 SGI40:SGI60 SGI61:SGI74 SGI75:SGI82 SGI83:SGI93 SGI95:SGI96 SGI97:SGI103 SGI104:SGI143 SGI144:SGI152 SGI154:SGI176 SGI177:SGI185 SGI186:SGI224 SGI225:SGI244 SGI246:SGI252 SGI253:SGI287 SGI288:SGI304 SGI306:SGI310 SGI312:SGI329 SGI65545:SGI65843 SGI131081:SGI131379 SGI196617:SGI196915 SGI262153:SGI262451 SGI327689:SGI327987 SGI393225:SGI393523 SGI458761:SGI459059 SGI524297:SGI524595 SGI589833:SGI590131 SGI655369:SGI655667 SGI720905:SGI721203 SGI786441:SGI786739 SGI851977:SGI852275 SGI917513:SGI917811 SGI983049:SGI983347 SHR354:SHR355 SIH333:SIH334 SII338:SII339 SQE4:SQE20 SQE21:SQE36 SQE37:SQE39 SQE40:SQE60 SQE61:SQE74 SQE75:SQE82 SQE83:SQE93 SQE95:SQE96 SQE97:SQE103 SQE104:SQE143 SQE144:SQE152 SQE154:SQE176 SQE177:SQE185 SQE186:SQE224 SQE225:SQE244 SQE246:SQE252 SQE253:SQE287 SQE288:SQE304 SQE306:SQE310 SQE312:SQE329 SQE65545:SQE65843 SQE131081:SQE131379 SQE196617:SQE196915 SQE262153:SQE262451 SQE327689:SQE327987 SQE393225:SQE393523 SQE458761:SQE459059 SQE524297:SQE524595 SQE589833:SQE590131 SQE655369:SQE655667 SQE720905:SQE721203 SQE786441:SQE786739 SQE851977:SQE852275 SQE917513:SQE917811 SQE983049:SQE983347 SRE354:SRE355 SRM338:SRM339 SZN341:SZN345 TAA4:TAA20 TAA21:TAA36 TAA37:TAA39 TAA40:TAA60 TAA61:TAA74 TAA75:TAA82 TAA83:TAA93 TAA95:TAA96 TAA97:TAA103 TAA104:TAA143 TAA144:TAA152 TAA154:TAA176 TAA177:TAA185 TAA186:TAA224 TAA225:TAA244 TAA246:TAA252 TAA253:TAA287 TAA288:TAA304 TAA306:TAA310 TAA312:TAA329 TAA65545:TAA65843 TAA131081:TAA131379 TAA196617:TAA196915 TAA262153:TAA262451 TAA327689:TAA327987 TAA393225:TAA393523 TAA458761:TAA459059 TAA524297:TAA524595 TAA589833:TAA590131 TAA655369:TAA655667 TAA720905:TAA721203 TAA786441:TAA786739 TAA851977:TAA852275 TAA917513:TAA917811 TAA983049:TAA983347 TAQ338:TAQ339 TAR354:TAR355 THZ341:THZ345 TJK333:TJK334 TJW4:TJW20 TJW21:TJW36 TJW37:TJW39 TJW40:TJW60 TJW61:TJW74 TJW75:TJW82 TJW83:TJW93 TJW95:TJW96 TJW97:TJW103 TJW104:TJW143 TJW144:TJW152 TJW154:TJW176 TJW177:TJW185 TJW186:TJW224 TJW225:TJW244 TJW246:TJW252 TJW253:TJW287 TJW288:TJW304 TJW306:TJW310 TJW312:TJW329 TJW65545:TJW65843 TJW131081:TJW131379 TJW196617:TJW196915 TJW262153:TJW262451 TJW327689:TJW327987 TJW393225:TJW393523 TJW458761:TJW459059 TJW524297:TJW524595 TJW589833:TJW590131 TJW655369:TJW655667 TJW720905:TJW721203 TJW786441:TJW786739 TJW851977:TJW852275 TJW917513:TJW917811 TJW983049:TJW983347 TKE354:TKE355 TQL341:TQL345 TSF333:TSF334 TTH338:TTH339 TTR354:TTR355 TTS4:TTS20 TTS21:TTS36 TTS37:TTS39 TTS40:TTS60 TTS61:TTS74 TTS75:TTS82 TTS83:TTS93 TTS95:TTS96 TTS97:TTS103 TTS104:TTS143 TTS144:TTS152 TTS154:TTS176 TTS177:TTS185 TTS186:TTS224 TTS225:TTS244 TTS246:TTS252 TTS253:TTS287 TTS288:TTS304 TTS306:TTS310 TTS312:TTS329 TTS65545:TTS65843 TTS131081:TTS131379 TTS196617:TTS196915 TTS262153:TTS262451 TTS327689:TTS327987 TTS393225:TTS393523 TTS458761:TTS459059 TTS524297:TTS524595 TTS589833:TTS590131 TTS655369:TTS655667 TTS720905:TTS721203 TTS786441:TTS786739 TTS851977:TTS852275 TTS917513:TTS917811 TTS983049:TTS983347 UBA333:UBA334 UCL338:UCL339 UDE354:UDE355 UDO4:UDO20 UDO21:UDO36 UDO37:UDO39 UDO40:UDO60 UDO61:UDO74 UDO75:UDO82 UDO83:UDO93 UDO95:UDO96 UDO97:UDO103 UDO104:UDO143 UDO144:UDO152 UDO154:UDO176 UDO177:UDO185 UDO186:UDO224 UDO225:UDO244 UDO246:UDO252 UDO253:UDO287 UDO288:UDO304 UDO306:UDO310 UDO312:UDO329 UDO65545:UDO65843 UDO131081:UDO131379 UDO196617:UDO196915 UDO262153:UDO262451 UDO327689:UDO327987 UDO393225:UDO393523 UDO458761:UDO459059 UDO524297:UDO524595 UDO589833:UDO590131 UDO655369:UDO655667 UDO720905:UDO721203 UDO786441:UDO786739 UDO851977:UDO852275 UDO917513:UDO917811 UDO983049:UDO983347 UJV333:UJV334 ULP338:ULP339 UMR354:UMR355 UNK4:UNK20 UNK21:UNK36 UNK37:UNK39 UNK40:UNK60 UNK61:UNK74 UNK75:UNK82 UNK83:UNK93 UNK95:UNK96 UNK97:UNK103 UNK104:UNK143 UNK144:UNK152 UNK154:UNK176 UNK177:UNK185 UNK186:UNK224 UNK225:UNK244 UNK246:UNK252 UNK253:UNK287 UNK288:UNK304 UNK306:UNK310 UNK312:UNK329 UNK65545:UNK65843 UNK131081:UNK131379 UNK196617:UNK196915 UNK262153:UNK262451 UNK327689:UNK327987 UNK393225:UNK393523 UNK458761:UNK459059 UNK524297:UNK524595 UNK589833:UNK590131 UNK655369:UNK655667 UNK720905:UNK721203 UNK786441:UNK786739 UNK851977:UNK852275 UNK917513:UNK917811 UNK983049:UNK983347 UUT338:UUT339 UWE354:UWE355 UXG4:UXG20 UXG21:UXG36 UXG37:UXG39 UXG40:UXG60 UXG61:UXG74 UXG75:UXG82 UXG83:UXG93 UXG95:UXG96 UXG97:UXG103 UXG104:UXG143 UXG144:UXG152 UXG154:UXG176 UXG177:UXG185 UXG186:UXG224 UXG225:UXG244 UXG246:UXG252 UXG253:UXG287 UXG288:UXG304 UXG306:UXG310 UXG312:UXG329 UXG65545:UXG65843 UXG131081:UXG131379 UXG196617:UXG196915 UXG262153:UXG262451 UXG327689:UXG327987 UXG393225:UXG393523 UXG458761:UXG459059 UXG524297:UXG524595 UXG589833:UXG590131 UXG655369:UXG655667 UXG720905:UXG721203 UXG786441:UXG786739 UXG851977:UXG852275 UXG917513:UXG917811 UXG983049:UXG983347 VDX338:VDX339 VFR354:VFR355 VHC4:VHC20 VHC21:VHC36 VHC37:VHC39 VHC40:VHC60 VHC61:VHC74 VHC75:VHC82 VHC83:VHC93 VHC95:VHC96 VHC97:VHC103 VHC104:VHC143 VHC144:VHC152 VHC154:VHC176 VHC177:VHC185 VHC186:VHC224 VHC225:VHC244 VHC246:VHC252 VHC253:VHC287 VHC288:VHC304 VHC306:VHC310 VHC312:VHC329 VHC65545:VHC65843 VHC131081:VHC131379 VHC196617:VHC196915 VHC262153:VHC262451 VHC327689:VHC327987 VHC393225:VHC393523 VHC458761:VHC459059 VHC524297:VHC524595 VHC589833:VHC590131 VHC655369:VHC655667 VHC720905:VHC721203 VHC786441:VHC786739 VHC851977:VHC852275 VHC917513:VHC917811 VHC983049:VHC983347 VPE354:VPE355 VQY4:VQY20 VQY21:VQY36 VQY37:VQY39 VQY40:VQY60 VQY61:VQY74 VQY75:VQY82 VQY83:VQY93 VQY95:VQY96 VQY97:VQY103 VQY104:VQY143 VQY144:VQY152 VQY154:VQY176 VQY177:VQY185 VQY186:VQY224 VQY225:VQY244 VQY246:VQY252 VQY253:VQY287 VQY288:VQY304 VQY306:VQY310 VQY312:VQY329 VQY65545:VQY65843 VQY131081:VQY131379 VQY196617:VQY196915 VQY262153:VQY262451 VQY327689:VQY327987 VQY393225:VQY393523 VQY458761:VQY459059 VQY524297:VQY524595 VQY589833:VQY590131 VQY655369:VQY655667 VQY720905:VQY721203 VQY786441:VQY786739 VQY851977:VQY852275 VQY917513:VQY917811 VQY983049:VQY983347 VYR354:VYR355 WAU4:WAU20 WAU21:WAU36 WAU37:WAU39 WAU40:WAU60 WAU61:WAU74 WAU75:WAU82 WAU83:WAU93 WAU95:WAU96 WAU97:WAU103 WAU104:WAU143 WAU144:WAU152 WAU154:WAU176 WAU177:WAU185 WAU186:WAU224 WAU225:WAU244 WAU246:WAU252 WAU253:WAU287 WAU288:WAU304 WAU306:WAU310 WAU312:WAU329 WAU65545:WAU65843 WAU131081:WAU131379 WAU196617:WAU196915 WAU262153:WAU262451 WAU327689:WAU327987 WAU393225:WAU393523 WAU458761:WAU459059 WAU524297:WAU524595 WAU589833:WAU590131 WAU655369:WAU655667 WAU720905:WAU721203 WAU786441:WAU786739 WAU851977:WAU852275 WAU917513:WAU917811 WAU983049:WAU983347 WKQ4:WKQ20 WKQ21:WKQ36 WKQ37:WKQ39 WKQ40:WKQ60 WKQ61:WKQ74 WKQ75:WKQ82 WKQ83:WKQ96 WKQ97:WKQ103 WKQ104:WKQ143 WKQ144:WKQ176 WKQ177:WKQ185 WKQ186:WKQ224 WKQ225:WKQ245 WKQ246:WKQ252 WKQ253:WKQ287 WKQ288:WKQ329 WKQ65545:WKQ65843 WKQ131081:WKQ131379 WKQ196617:WKQ196915 WKQ262153:WKQ262451 WKQ327689:WKQ327987 WKQ393225:WKQ393523 WKQ458761:WKQ459059 WKQ524297:WKQ524595 WKQ589833:WKQ590131 WKQ655369:WKQ655667 WKQ720905:WKQ721203 WKQ786441:WKQ786739 WKQ851977:WKQ852275 WKQ917513:WKQ917811 WKQ983049:WKQ983347 WUM4:WUM20 WUM21:WUM36 WUM37:WUM39 WUM40:WUM60 WUM61:WUM74 WUM75:WUM82 WUM83:WUM96 WUM97:WUM103 WUM104:WUM143 WUM144:WUM176 WUM177:WUM185 WUM186:WUM224 WUM225:WUM245 WUM246:WUM252 WUM253:WUM287 WUM288:WUM329 WUM65545:WUM65843 WUM131081:WUM131379 WUM196617:WUM196915 WUM262153:WUM262451 WUM327689:WUM327987 WUM393225:WUM393523 WUM458761:WUM459059 WUM524297:WUM524595 WUM589833:WUM590131 WUM655369:WUM655667 WUM720905:WUM721203 WUM786441:WUM786739 WUM851977:WUM852275 WUM917513:WUM917811 WUM983049:WUM983347">
      <formula1>"是,否"</formula1>
    </dataValidation>
    <dataValidation type="list" allowBlank="1" showInputMessage="1" showErrorMessage="1" sqref="HZ4 RV4 ABR4 ALN4 AVJ4 BFF4 BPB4 BYX4 CIT4 CSP4 DCL4 DMH4 DWD4 EFZ4 EPV4 EZR4 FJN4 FTJ4 GDF4 GNB4 GWX4 HGT4 HQP4 IAL4 IKH4 IUD4 JDZ4 JNV4 JXR4 KHN4 KRJ4 LBF4 LLB4 LUX4 MET4 MOP4 MYL4 NIH4 NSD4 OBZ4 OLV4 OVR4 PFN4 PPJ4 PZF4 QJB4 QSX4 RCT4 RMP4 RWL4 SGH4 SQD4 SZZ4 TJV4 TTR4 UDN4 UNJ4 UXF4 VHB4 VQX4 WAT4 WKP4 WUL4 HZ12 RV12 ABR12 ALN12 AVJ12 BFF12 BPB12 BYX12 CIT12 CSP12 DCL12 DMH12 DWD12 EFZ12 EPV12 EZR12 FJN12 FTJ12 GDF12 GNB12 GWX12 HGT12 HQP12 IAL12 IKH12 IUD12 JDZ12 JNV12 JXR12 KHN12 KRJ12 LBF12 LLB12 LUX12 MET12 MOP12 MYL12 NIH12 NSD12 OBZ12 OLV12 OVR12 PFN12 PPJ12 PZF12 QJB12 QSX12 RCT12 RMP12 RWL12 SGH12 SQD12 SZZ12 TJV12 TTR12 UDN12 UNJ12 UXF12 VHB12 VQX12 WAT12 WKP12 WUL12 HQ94 RD94 AAQ94 AKD94 ATQ94 BDD94 BMQ94 BWD94 CFQ94 CPD94 CYQ94 DID94 DRQ94 EBD94 EKQ94 EUD94 FDQ94 FND94 FWQ94 GGD94 GPQ94 GZD94 HIQ94 HSD94 IBQ94 ILD94 IUQ94 JED94 JNQ94 JXD94 KGQ94 KQD94 KZQ94 LJD94 LSQ94 MCD94 MLQ94 MVD94 NEQ94 NOD94 NXQ94 OHD94 OQQ94 PAD94 PJQ94 PTD94 QCQ94 QMD94 QVQ94 RFD94 ROQ94 RYD94 SHQ94 SRD94 TAQ94 TKD94 TTQ94 UDD94 UMQ94 UWD94 VFQ94 VPD94 VYQ94 HZ97 RV97 ABR97 ALN97 AVJ97 BFF97 BPB97 BYX97 CIT97 CSP97 DCL97 DMH97 DWD97 EFZ97 EPV97 EZR97 FJN97 FTJ97 GDF97 GNB97 GWX97 HGT97 HQP97 IAL97 IKH97 IUD97 JDZ97 JNV97 JXR97 KHN97 KRJ97 LBF97 LLB97 LUX97 MET97 MOP97 MYL97 NIH97 NSD97 OBZ97 OLV97 OVR97 PFN97 PPJ97 PZF97 QJB97 QSX97 RCT97 RMP97 RWL97 SGH97 SQD97 SZZ97 TJV97 TTR97 UDN97 UNJ97 UXF97 VHB97 VQX97 WAT97 WKP97 WUL97 HQ153 RD153 AAQ153 AKD153 ATQ153 BDD153 BMQ153 BWD153 CFQ153 CPD153 CYQ153 DID153 DRQ153 EBD153 EKQ153 EUD153 FDQ153 FND153 FWQ153 GGD153 GPQ153 GZD153 HIQ153 HSD153 IBQ153 ILD153 IUQ153 JED153 JNQ153 JXD153 KGQ153 KQD153 KZQ153 LJD153 LSQ153 MCD153 MLQ153 MVD153 NEQ153 NOD153 NXQ153 OHD153 OQQ153 PAD153 PJQ153 PTD153 QCQ153 QMD153 QVQ153 RFD153 ROQ153 RYD153 SHQ153 SRD153 TAQ153 TKD153 TTQ153 UDD153 UMQ153 UWD153 VFQ153 VPD153 VYQ153 HZ224 RV224 ABR224 ALN224 AVJ224 BFF224 BPB224 BYX224 CIT224 CSP224 DCL224 DMH224 DWD224 EFZ224 EPV224 EZR224 FJN224 FTJ224 GDF224 GNB224 GWX224 HGT224 HQP224 IAL224 IKH224 IUD224 JDZ224 JNV224 JXR224 KHN224 KRJ224 LBF224 LLB224 LUX224 MET224 MOP224 MYL224 NIH224 NSD224 OBZ224 OLV224 OVR224 PFN224 PPJ224 PZF224 QJB224 QSX224 RCT224 RMP224 RWL224 SGH224 SQD224 SZZ224 TJV224 TTR224 UDN224 UNJ224 UXF224 VHB224 VQX224 WAT224 WKP224 WUL224 HQ245 RD245 AAQ245 AKD245 ATQ245 BDD245 BMQ245 BWD245 CFQ245 CPD245 CYQ245 DID245 DRQ245 EBD245 EKQ245 EUD245 FDQ245 FND245 FWQ245 GGD245 GPQ245 GZD245 HIQ245 HSD245 IBQ245 ILD245 IUQ245 JED245 JNQ245 JXD245 KGQ245 KQD245 KZQ245 LJD245 LSQ245 MCD245 MLQ245 MVD245 NEQ245 NOD245 NXQ245 OHD245 OQQ245 PAD245 PJQ245 PTD245 QCQ245 QMD245 QVQ245 RFD245 ROQ245 RYD245 SHQ245 SRD245 TAQ245 TKD245 TTQ245 UDD245 UMQ245 UWD245 VFQ245 VPD245 VYQ245 HQ305 RD305 AAQ305 AKD305 ATQ305 BDD305 BMQ305 BWD305 CFQ305 CPD305 CYQ305 DID305 DRQ305 EBD305 EKQ305 EUD305 FDQ305 FND305 FWQ305 GGD305 GPQ305 GZD305 HIQ305 HSD305 IBQ305 ILD305 IUQ305 JED305 JNQ305 JXD305 KGQ305 KQD305 KZQ305 LJD305 LSQ305 MCD305 MLQ305 MVD305 NEQ305 NOD305 NXQ305 OHD305 OQQ305 PAD305 PJQ305 PTD305 QCQ305 QMD305 QVQ305 RFD305 ROQ305 RYD305 SHQ305 SRD305 TAQ305 TKD305 TTQ305 UDD305 UMQ305 UWD305 VFQ305 VPD305 VYQ305 HQ311 RD311 AAQ311 AKD311 ATQ311 BDD311 BMQ311 BWD311 CFQ311 CPD311 CYQ311 DID311 DRQ311 EBD311 EKQ311 EUD311 FDQ311 FND311 FWQ311 GGD311 GPQ311 GZD311 HIQ311 HSD311 IBQ311 ILD311 IUQ311 JED311 JNQ311 JXD311 KGQ311 KQD311 KZQ311 LJD311 LSQ311 MCD311 MLQ311 MVD311 NEQ311 NOD311 NXQ311 OHD311 OQQ311 PAD311 PJQ311 PTD311 QCQ311 QMD311 QVQ311 RFD311 ROQ311 RYD311 SHQ311 SRD311 TAQ311 TKD311 TTQ311 UDD311 UMQ311 UWD311 VFQ311 VPD311 VYQ311 HQ330 RD330 AAQ330 AKD330 ATQ330 BDD330 BMQ330 BWD330 CFQ330 CPD330 CYQ330 DID330 DRQ330 EBD330 EKQ330 EUD330 FDQ330 FND330 FWQ330 GGD330 GPQ330 GZD330 HIQ330 HSD330 IBQ330 ILD330 IUQ330 JED330 JNQ330 JXD330 KGQ330 KQD330 KZQ330 LJD330 LSQ330 MCD330 MLQ330 MVD330 NEQ330 NOD330 NXQ330 OHD330 OQQ330 PAD330 PJQ330 PTD330 QCQ330 QMD330 QVQ330 RFD330 ROQ330 RYD330 SHQ330 SRD330 TAQ330 TKD330 TTQ330 UDD330 UMQ330 UWD330 VFQ330 VPD330 VYQ330 HQ331 RD331 AAQ331 AKD331 ATQ331 BDD331 BMQ331 BWD331 CFQ331 CPD331 CYQ331 DID331 DRQ331 EBD331 EKQ331 EUD331 FDQ331 FND331 FWQ331 GGD331 GPQ331 GZD331 HIQ331 HSD331 IBQ331 ILD331 IUQ331 JED331 JNQ331 JXD331 KGQ331 KQD331 KZQ331 LJD331 LSQ331 MCD331 MLQ331 MVD331 NEQ331 NOD331 NXQ331 OHD331 OQQ331 PAD331 PJQ331 PTD331 QCQ331 QMD331 QVQ331 RFD331 ROQ331 RYD331 SHQ331 SRD331 TAQ331 TKD331 TTQ331 UDD331 UMQ331 UWD331 VFQ331 VPD331 VYQ331 QU332 ZY332 AJC332 ASG332 BBK332 BKO332 BTS332 CCW332 CMA332 CVE332 DEI332 DNM332 DWQ332 EFU332 EOY332 EYC332 FHG332 FQK332 FZO332 GIS332 GRW332 HBA332 HKE332 HTI332 ICM332 ILQ332 IUU332 JDY332 JWP332 KFT332 KOX332 KYB332 LHF332 LQJ332 LZN332 MIR332 MRV332 NAZ332 NKD332 NTH332 OCL332 OLP332 OUT332 PDX332 PNB332 PWF332 QFJ332 QON332 QXR332 RGV332 RPZ332 RZD332 SIH332 SRL332 TAP332 TTG332 UCK332 ULO332 UUS332 VDW332 QC335 YO335 AHA335 APM335 AXY335 BGK335 BOW335 BXI335 CFU335 COP335 CXB335 DFN335 DNZ335 DWL335 EFG335 ENS335 EWE335 FEQ335 FNC335 FVX335 GEJ335 GMV335 GVH335 HDT335 HMF335 HUR335 IDD335 ILP335 JDO335 JMA335 JUM335 KCY335 KLK335 KTW335 LCI335 LKU335 LTG335 MKN335 MSZ335 NBL335 NJX335 NSS335 OBE335 OJQ335 OSC335 PAO335 PRV335 QAH335 QIT335 QRF335 QZR335 RID335 RQP335 SZM335 THY335 TQK335 PT336 XW336 AFZ336 AOC336 AWF336 BEI336 BML336 BUX336 CDA336 CLM336 CTP336 DBS336 DJV336 DRY336 EAT336 EIW336 EQZ336 EZC336 FHF336 FPR336 FXU336 GFX336 GOJ336 GWM336 HEP336 HMS336 HUV336 ICY336 JCR336 JKU336 JSX336 KBA336 KJD336 KRG336 KZJ336 LHV336 LYK336 MGN336 MOQ336 MWT336 NFF336 NNR336 NVU336 ODX336 OMA336 PCP336 PKS336 QBH336 QJK336 QRN336 QZQ336 SPP336 SXS336 HQ337 RD337 AAQ337 AKD337 ATQ337 BDD337 BMQ337 BWD337 CFQ337 CPD337 CYQ337 DID337 DRQ337 EBD337 EKQ337 EUD337 FDQ337 FND337 FWQ337 GGD337 GPQ337 GZD337 HIQ337 HSD337 IBQ337 ILD337 IUQ337 JED337 JNQ337 JXD337 KGQ337 KQD337 KZQ337 LJD337 LSQ337 MCD337 MLQ337 MVD337 NEQ337 NOD337 NXQ337 OHD337 OQQ337 PAD337 PJQ337 PTD337 QCQ337 QMD337 QVQ337 RFD337 ROQ337 RYD337 SHQ337 SRD337 TAQ337 TKD337 TTQ337 UDD337 UMQ337 UWD337 VFQ337 VPD337 VYQ337 QL340 ZG340 AIB340 AQW340 AZR340 BIM340 BRH340 CAC340 CIX340 CRS340 DAN340 DJI340 DSD340 EAY340 EKC340 ESX340 FBS340 FKN340 FTI340 GCD340 GKY340 GTT340 HCO340 HLJ340 HUE340 ICZ340 ILU340 IUP340 JMX340 JVS340 KEN340 KNI340 KWD340 LEY340 LNT340 LWO340 MFJ340 MOE340 MWZ340 NFU340 NOP340 NXK340 OGO340 OPJ340 OYE340 PGZ340 PPU340 PYP340 QHK340 QQF340 QZA340 RHV340 RQQ340 RZL340 SIG340 TJJ340 TSE340 UAZ340 UJU340 PT346 XW346 AFZ346 AOC346 AWF346 BEI346 BML346 BUX346 CDA346 CLM346 CTP346 DBS346 DJV346 DRY346 EAT346 EIW346 EQZ346 EZC346 FHF346 FPR346 FXU346 GFX346 GOJ346 GWM346 HEP346 HMS346 HUV346 ICY346 JCR346 JKU346 JSX346 KBA346 KJD346 KRG346 KZJ346 LHV346 LYK346 MGN346 MOQ346 MWT346 NFF346 NNR346 NVU346 ODX346 OMA346 PCP346 PKS346 QBH346 QJK346 QRN346 QZQ346 SPP346 SXS346 PB347 WM347 ADX347 ALI347 ATC347 BAW347 BIH347 BQB347 BXM347 CNA347 CUU347 DCF347 DJQ347 DRT347 DZN347 EGY347 EWD347 FDX347 FLR347 FTC347 GAW347 GQB347 GXV347 HFG347 HMR347 ISL347 IZW347 JHH347 JOS347 JWM347 KEG347 KMA347 LBF347 LQK347 LYE347 MFY347 MNS347 MVD347 NCX347 NKI347 NZW347 OHH347 OWV347 PEG347 PMA347 PTL347 QC348 YO348 AHA348 APM348 AXY348 BGK348 BOW348 BXI348 CFU348 COP348 CXB348 DFN348 DNZ348 DWL348 EFG348 ENS348 EWE348 FEQ348 FNC348 FVX348 GEJ348 GMV348 GVH348 HDT348 HMF348 HUR348 IDD348 ILP348 JDO348 JMA348 JUM348 KCY348 KLK348 KTW348 LCI348 LKU348 LTG348 MKN348 MSZ348 NBL348 NJX348 NSS348 OBE348 OJQ348 OSC348 PAO348 PRV348 QAH348 QIT348 QRF348 QZR348 RID348 RQP348 SZM348 THY348 TQK348 HZ65559 RV65559 ABR65559 ALN65559 AVJ65559 BFF65559 BPB65559 BYX65559 CIT65559 CSP65559 DCL65559 DMH65559 DWD65559 EFZ65559 EPV65559 EZR65559 FJN65559 FTJ65559 GDF65559 GNB65559 GWX65559 HGT65559 HQP65559 IAL65559 IKH65559 IUD65559 JDZ65559 JNV65559 JXR65559 KHN65559 KRJ65559 LBF65559 LLB65559 LUX65559 MET65559 MOP65559 MYL65559 NIH65559 NSD65559 OBZ65559 OLV65559 OVR65559 PFN65559 PPJ65559 PZF65559 QJB65559 QSX65559 RCT65559 RMP65559 RWL65559 SGH65559 SQD65559 SZZ65559 TJV65559 TTR65559 UDN65559 UNJ65559 UXF65559 VHB65559 VQX65559 WAT65559 WKP65559 WUL65559 HQ65816 RM65816 ABI65816 ALE65816 AVA65816 BEW65816 BOS65816 BYO65816 CIK65816 CSG65816 DCC65816 DLY65816 DVU65816 EFQ65816 EPM65816 EZI65816 FJE65816 FTA65816 GCW65816 GMS65816 GWO65816 HGK65816 HQG65816 IAC65816 IJY65816 ITU65816 JDQ65816 JNM65816 JXI65816 KHE65816 KRA65816 LAW65816 LKS65816 LUO65816 MEK65816 MOG65816 MYC65816 NHY65816 NRU65816 OBQ65816 OLM65816 OVI65816 PFE65816 PPA65816 PYW65816 QIS65816 QSO65816 RCK65816 RMG65816 RWC65816 SFY65816 SPU65816 SZQ65816 TJM65816 TTI65816 UDE65816 UNA65816 UWW65816 VGS65816 VQO65816 WAK65816 WKG65816 WUC65816 HZ131095 RV131095 ABR131095 ALN131095 AVJ131095 BFF131095 BPB131095 BYX131095 CIT131095 CSP131095 DCL131095 DMH131095 DWD131095 EFZ131095 EPV131095 EZR131095 FJN131095 FTJ131095 GDF131095 GNB131095 GWX131095 HGT131095 HQP131095 IAL131095 IKH131095 IUD131095 JDZ131095 JNV131095 JXR131095 KHN131095 KRJ131095 LBF131095 LLB131095 LUX131095 MET131095 MOP131095 MYL131095 NIH131095 NSD131095 OBZ131095 OLV131095 OVR131095 PFN131095 PPJ131095 PZF131095 QJB131095 QSX131095 RCT131095 RMP131095 RWL131095 SGH131095 SQD131095 SZZ131095 TJV131095 TTR131095 UDN131095 UNJ131095 UXF131095 VHB131095 VQX131095 WAT131095 WKP131095 WUL131095 HQ131352 RM131352 ABI131352 ALE131352 AVA131352 BEW131352 BOS131352 BYO131352 CIK131352 CSG131352 DCC131352 DLY131352 DVU131352 EFQ131352 EPM131352 EZI131352 FJE131352 FTA131352 GCW131352 GMS131352 GWO131352 HGK131352 HQG131352 IAC131352 IJY131352 ITU131352 JDQ131352 JNM131352 JXI131352 KHE131352 KRA131352 LAW131352 LKS131352 LUO131352 MEK131352 MOG131352 MYC131352 NHY131352 NRU131352 OBQ131352 OLM131352 OVI131352 PFE131352 PPA131352 PYW131352 QIS131352 QSO131352 RCK131352 RMG131352 RWC131352 SFY131352 SPU131352 SZQ131352 TJM131352 TTI131352 UDE131352 UNA131352 UWW131352 VGS131352 VQO131352 WAK131352 WKG131352 WUC131352 HZ196631 RV196631 ABR196631 ALN196631 AVJ196631 BFF196631 BPB196631 BYX196631 CIT196631 CSP196631 DCL196631 DMH196631 DWD196631 EFZ196631 EPV196631 EZR196631 FJN196631 FTJ196631 GDF196631 GNB196631 GWX196631 HGT196631 HQP196631 IAL196631 IKH196631 IUD196631 JDZ196631 JNV196631 JXR196631 KHN196631 KRJ196631 LBF196631 LLB196631 LUX196631 MET196631 MOP196631 MYL196631 NIH196631 NSD196631 OBZ196631 OLV196631 OVR196631 PFN196631 PPJ196631 PZF196631 QJB196631 QSX196631 RCT196631 RMP196631 RWL196631 SGH196631 SQD196631 SZZ196631 TJV196631 TTR196631 UDN196631 UNJ196631 UXF196631 VHB196631 VQX196631 WAT196631 WKP196631 WUL196631 HQ196888 RM196888 ABI196888 ALE196888 AVA196888 BEW196888 BOS196888 BYO196888 CIK196888 CSG196888 DCC196888 DLY196888 DVU196888 EFQ196888 EPM196888 EZI196888 FJE196888 FTA196888 GCW196888 GMS196888 GWO196888 HGK196888 HQG196888 IAC196888 IJY196888 ITU196888 JDQ196888 JNM196888 JXI196888 KHE196888 KRA196888 LAW196888 LKS196888 LUO196888 MEK196888 MOG196888 MYC196888 NHY196888 NRU196888 OBQ196888 OLM196888 OVI196888 PFE196888 PPA196888 PYW196888 QIS196888 QSO196888 RCK196888 RMG196888 RWC196888 SFY196888 SPU196888 SZQ196888 TJM196888 TTI196888 UDE196888 UNA196888 UWW196888 VGS196888 VQO196888 WAK196888 WKG196888 WUC196888 HZ262167 RV262167 ABR262167 ALN262167 AVJ262167 BFF262167 BPB262167 BYX262167 CIT262167 CSP262167 DCL262167 DMH262167 DWD262167 EFZ262167 EPV262167 EZR262167 FJN262167 FTJ262167 GDF262167 GNB262167 GWX262167 HGT262167 HQP262167 IAL262167 IKH262167 IUD262167 JDZ262167 JNV262167 JXR262167 KHN262167 KRJ262167 LBF262167 LLB262167 LUX262167 MET262167 MOP262167 MYL262167 NIH262167 NSD262167 OBZ262167 OLV262167 OVR262167 PFN262167 PPJ262167 PZF262167 QJB262167 QSX262167 RCT262167 RMP262167 RWL262167 SGH262167 SQD262167 SZZ262167 TJV262167 TTR262167 UDN262167 UNJ262167 UXF262167 VHB262167 VQX262167 WAT262167 WKP262167 WUL262167 HQ262424 RM262424 ABI262424 ALE262424 AVA262424 BEW262424 BOS262424 BYO262424 CIK262424 CSG262424 DCC262424 DLY262424 DVU262424 EFQ262424 EPM262424 EZI262424 FJE262424 FTA262424 GCW262424 GMS262424 GWO262424 HGK262424 HQG262424 IAC262424 IJY262424 ITU262424 JDQ262424 JNM262424 JXI262424 KHE262424 KRA262424 LAW262424 LKS262424 LUO262424 MEK262424 MOG262424 MYC262424 NHY262424 NRU262424 OBQ262424 OLM262424 OVI262424 PFE262424 PPA262424 PYW262424 QIS262424 QSO262424 RCK262424 RMG262424 RWC262424 SFY262424 SPU262424 SZQ262424 TJM262424 TTI262424 UDE262424 UNA262424 UWW262424 VGS262424 VQO262424 WAK262424 WKG262424 WUC262424 HZ327703 RV327703 ABR327703 ALN327703 AVJ327703 BFF327703 BPB327703 BYX327703 CIT327703 CSP327703 DCL327703 DMH327703 DWD327703 EFZ327703 EPV327703 EZR327703 FJN327703 FTJ327703 GDF327703 GNB327703 GWX327703 HGT327703 HQP327703 IAL327703 IKH327703 IUD327703 JDZ327703 JNV327703 JXR327703 KHN327703 KRJ327703 LBF327703 LLB327703 LUX327703 MET327703 MOP327703 MYL327703 NIH327703 NSD327703 OBZ327703 OLV327703 OVR327703 PFN327703 PPJ327703 PZF327703 QJB327703 QSX327703 RCT327703 RMP327703 RWL327703 SGH327703 SQD327703 SZZ327703 TJV327703 TTR327703 UDN327703 UNJ327703 UXF327703 VHB327703 VQX327703 WAT327703 WKP327703 WUL327703 HQ327960 RM327960 ABI327960 ALE327960 AVA327960 BEW327960 BOS327960 BYO327960 CIK327960 CSG327960 DCC327960 DLY327960 DVU327960 EFQ327960 EPM327960 EZI327960 FJE327960 FTA327960 GCW327960 GMS327960 GWO327960 HGK327960 HQG327960 IAC327960 IJY327960 ITU327960 JDQ327960 JNM327960 JXI327960 KHE327960 KRA327960 LAW327960 LKS327960 LUO327960 MEK327960 MOG327960 MYC327960 NHY327960 NRU327960 OBQ327960 OLM327960 OVI327960 PFE327960 PPA327960 PYW327960 QIS327960 QSO327960 RCK327960 RMG327960 RWC327960 SFY327960 SPU327960 SZQ327960 TJM327960 TTI327960 UDE327960 UNA327960 UWW327960 VGS327960 VQO327960 WAK327960 WKG327960 WUC327960 HZ393239 RV393239 ABR393239 ALN393239 AVJ393239 BFF393239 BPB393239 BYX393239 CIT393239 CSP393239 DCL393239 DMH393239 DWD393239 EFZ393239 EPV393239 EZR393239 FJN393239 FTJ393239 GDF393239 GNB393239 GWX393239 HGT393239 HQP393239 IAL393239 IKH393239 IUD393239 JDZ393239 JNV393239 JXR393239 KHN393239 KRJ393239 LBF393239 LLB393239 LUX393239 MET393239 MOP393239 MYL393239 NIH393239 NSD393239 OBZ393239 OLV393239 OVR393239 PFN393239 PPJ393239 PZF393239 QJB393239 QSX393239 RCT393239 RMP393239 RWL393239 SGH393239 SQD393239 SZZ393239 TJV393239 TTR393239 UDN393239 UNJ393239 UXF393239 VHB393239 VQX393239 WAT393239 WKP393239 WUL393239 HQ393496 RM393496 ABI393496 ALE393496 AVA393496 BEW393496 BOS393496 BYO393496 CIK393496 CSG393496 DCC393496 DLY393496 DVU393496 EFQ393496 EPM393496 EZI393496 FJE393496 FTA393496 GCW393496 GMS393496 GWO393496 HGK393496 HQG393496 IAC393496 IJY393496 ITU393496 JDQ393496 JNM393496 JXI393496 KHE393496 KRA393496 LAW393496 LKS393496 LUO393496 MEK393496 MOG393496 MYC393496 NHY393496 NRU393496 OBQ393496 OLM393496 OVI393496 PFE393496 PPA393496 PYW393496 QIS393496 QSO393496 RCK393496 RMG393496 RWC393496 SFY393496 SPU393496 SZQ393496 TJM393496 TTI393496 UDE393496 UNA393496 UWW393496 VGS393496 VQO393496 WAK393496 WKG393496 WUC393496 HZ458775 RV458775 ABR458775 ALN458775 AVJ458775 BFF458775 BPB458775 BYX458775 CIT458775 CSP458775 DCL458775 DMH458775 DWD458775 EFZ458775 EPV458775 EZR458775 FJN458775 FTJ458775 GDF458775 GNB458775 GWX458775 HGT458775 HQP458775 IAL458775 IKH458775 IUD458775 JDZ458775 JNV458775 JXR458775 KHN458775 KRJ458775 LBF458775 LLB458775 LUX458775 MET458775 MOP458775 MYL458775 NIH458775 NSD458775 OBZ458775 OLV458775 OVR458775 PFN458775 PPJ458775 PZF458775 QJB458775 QSX458775 RCT458775 RMP458775 RWL458775 SGH458775 SQD458775 SZZ458775 TJV458775 TTR458775 UDN458775 UNJ458775 UXF458775 VHB458775 VQX458775 WAT458775 WKP458775 WUL458775 HQ459032 RM459032 ABI459032 ALE459032 AVA459032 BEW459032 BOS459032 BYO459032 CIK459032 CSG459032 DCC459032 DLY459032 DVU459032 EFQ459032 EPM459032 EZI459032 FJE459032 FTA459032 GCW459032 GMS459032 GWO459032 HGK459032 HQG459032 IAC459032 IJY459032 ITU459032 JDQ459032 JNM459032 JXI459032 KHE459032 KRA459032 LAW459032 LKS459032 LUO459032 MEK459032 MOG459032 MYC459032 NHY459032 NRU459032 OBQ459032 OLM459032 OVI459032 PFE459032 PPA459032 PYW459032 QIS459032 QSO459032 RCK459032 RMG459032 RWC459032 SFY459032 SPU459032 SZQ459032 TJM459032 TTI459032 UDE459032 UNA459032 UWW459032 VGS459032 VQO459032 WAK459032 WKG459032 WUC459032 HZ524311 RV524311 ABR524311 ALN524311 AVJ524311 BFF524311 BPB524311 BYX524311 CIT524311 CSP524311 DCL524311 DMH524311 DWD524311 EFZ524311 EPV524311 EZR524311 FJN524311 FTJ524311 GDF524311 GNB524311 GWX524311 HGT524311 HQP524311 IAL524311 IKH524311 IUD524311 JDZ524311 JNV524311 JXR524311 KHN524311 KRJ524311 LBF524311 LLB524311 LUX524311 MET524311 MOP524311 MYL524311 NIH524311 NSD524311 OBZ524311 OLV524311 OVR524311 PFN524311 PPJ524311 PZF524311 QJB524311 QSX524311 RCT524311 RMP524311 RWL524311 SGH524311 SQD524311 SZZ524311 TJV524311 TTR524311 UDN524311 UNJ524311 UXF524311 VHB524311 VQX524311 WAT524311 WKP524311 WUL524311 HQ524568 RM524568 ABI524568 ALE524568 AVA524568 BEW524568 BOS524568 BYO524568 CIK524568 CSG524568 DCC524568 DLY524568 DVU524568 EFQ524568 EPM524568 EZI524568 FJE524568 FTA524568 GCW524568 GMS524568 GWO524568 HGK524568 HQG524568 IAC524568 IJY524568 ITU524568 JDQ524568 JNM524568 JXI524568 KHE524568 KRA524568 LAW524568 LKS524568 LUO524568 MEK524568 MOG524568 MYC524568 NHY524568 NRU524568 OBQ524568 OLM524568 OVI524568 PFE524568 PPA524568 PYW524568 QIS524568 QSO524568 RCK524568 RMG524568 RWC524568 SFY524568 SPU524568 SZQ524568 TJM524568 TTI524568 UDE524568 UNA524568 UWW524568 VGS524568 VQO524568 WAK524568 WKG524568 WUC524568 HZ589847 RV589847 ABR589847 ALN589847 AVJ589847 BFF589847 BPB589847 BYX589847 CIT589847 CSP589847 DCL589847 DMH589847 DWD589847 EFZ589847 EPV589847 EZR589847 FJN589847 FTJ589847 GDF589847 GNB589847 GWX589847 HGT589847 HQP589847 IAL589847 IKH589847 IUD589847 JDZ589847 JNV589847 JXR589847 KHN589847 KRJ589847 LBF589847 LLB589847 LUX589847 MET589847 MOP589847 MYL589847 NIH589847 NSD589847 OBZ589847 OLV589847 OVR589847 PFN589847 PPJ589847 PZF589847 QJB589847 QSX589847 RCT589847 RMP589847 RWL589847 SGH589847 SQD589847 SZZ589847 TJV589847 TTR589847 UDN589847 UNJ589847 UXF589847 VHB589847 VQX589847 WAT589847 WKP589847 WUL589847 HQ590104 RM590104 ABI590104 ALE590104 AVA590104 BEW590104 BOS590104 BYO590104 CIK590104 CSG590104 DCC590104 DLY590104 DVU590104 EFQ590104 EPM590104 EZI590104 FJE590104 FTA590104 GCW590104 GMS590104 GWO590104 HGK590104 HQG590104 IAC590104 IJY590104 ITU590104 JDQ590104 JNM590104 JXI590104 KHE590104 KRA590104 LAW590104 LKS590104 LUO590104 MEK590104 MOG590104 MYC590104 NHY590104 NRU590104 OBQ590104 OLM590104 OVI590104 PFE590104 PPA590104 PYW590104 QIS590104 QSO590104 RCK590104 RMG590104 RWC590104 SFY590104 SPU590104 SZQ590104 TJM590104 TTI590104 UDE590104 UNA590104 UWW590104 VGS590104 VQO590104 WAK590104 WKG590104 WUC590104 HZ655383 RV655383 ABR655383 ALN655383 AVJ655383 BFF655383 BPB655383 BYX655383 CIT655383 CSP655383 DCL655383 DMH655383 DWD655383 EFZ655383 EPV655383 EZR655383 FJN655383 FTJ655383 GDF655383 GNB655383 GWX655383 HGT655383 HQP655383 IAL655383 IKH655383 IUD655383 JDZ655383 JNV655383 JXR655383 KHN655383 KRJ655383 LBF655383 LLB655383 LUX655383 MET655383 MOP655383 MYL655383 NIH655383 NSD655383 OBZ655383 OLV655383 OVR655383 PFN655383 PPJ655383 PZF655383 QJB655383 QSX655383 RCT655383 RMP655383 RWL655383 SGH655383 SQD655383 SZZ655383 TJV655383 TTR655383 UDN655383 UNJ655383 UXF655383 VHB655383 VQX655383 WAT655383 WKP655383 WUL655383 HQ655640 RM655640 ABI655640 ALE655640 AVA655640 BEW655640 BOS655640 BYO655640 CIK655640 CSG655640 DCC655640 DLY655640 DVU655640 EFQ655640 EPM655640 EZI655640 FJE655640 FTA655640 GCW655640 GMS655640 GWO655640 HGK655640 HQG655640 IAC655640 IJY655640 ITU655640 JDQ655640 JNM655640 JXI655640 KHE655640 KRA655640 LAW655640 LKS655640 LUO655640 MEK655640 MOG655640 MYC655640 NHY655640 NRU655640 OBQ655640 OLM655640 OVI655640 PFE655640 PPA655640 PYW655640 QIS655640 QSO655640 RCK655640 RMG655640 RWC655640 SFY655640 SPU655640 SZQ655640 TJM655640 TTI655640 UDE655640 UNA655640 UWW655640 VGS655640 VQO655640 WAK655640 WKG655640 WUC655640 HZ720919 RV720919 ABR720919 ALN720919 AVJ720919 BFF720919 BPB720919 BYX720919 CIT720919 CSP720919 DCL720919 DMH720919 DWD720919 EFZ720919 EPV720919 EZR720919 FJN720919 FTJ720919 GDF720919 GNB720919 GWX720919 HGT720919 HQP720919 IAL720919 IKH720919 IUD720919 JDZ720919 JNV720919 JXR720919 KHN720919 KRJ720919 LBF720919 LLB720919 LUX720919 MET720919 MOP720919 MYL720919 NIH720919 NSD720919 OBZ720919 OLV720919 OVR720919 PFN720919 PPJ720919 PZF720919 QJB720919 QSX720919 RCT720919 RMP720919 RWL720919 SGH720919 SQD720919 SZZ720919 TJV720919 TTR720919 UDN720919 UNJ720919 UXF720919 VHB720919 VQX720919 WAT720919 WKP720919 WUL720919 HQ721176 RM721176 ABI721176 ALE721176 AVA721176 BEW721176 BOS721176 BYO721176 CIK721176 CSG721176 DCC721176 DLY721176 DVU721176 EFQ721176 EPM721176 EZI721176 FJE721176 FTA721176 GCW721176 GMS721176 GWO721176 HGK721176 HQG721176 IAC721176 IJY721176 ITU721176 JDQ721176 JNM721176 JXI721176 KHE721176 KRA721176 LAW721176 LKS721176 LUO721176 MEK721176 MOG721176 MYC721176 NHY721176 NRU721176 OBQ721176 OLM721176 OVI721176 PFE721176 PPA721176 PYW721176 QIS721176 QSO721176 RCK721176 RMG721176 RWC721176 SFY721176 SPU721176 SZQ721176 TJM721176 TTI721176 UDE721176 UNA721176 UWW721176 VGS721176 VQO721176 WAK721176 WKG721176 WUC721176 HZ786455 RV786455 ABR786455 ALN786455 AVJ786455 BFF786455 BPB786455 BYX786455 CIT786455 CSP786455 DCL786455 DMH786455 DWD786455 EFZ786455 EPV786455 EZR786455 FJN786455 FTJ786455 GDF786455 GNB786455 GWX786455 HGT786455 HQP786455 IAL786455 IKH786455 IUD786455 JDZ786455 JNV786455 JXR786455 KHN786455 KRJ786455 LBF786455 LLB786455 LUX786455 MET786455 MOP786455 MYL786455 NIH786455 NSD786455 OBZ786455 OLV786455 OVR786455 PFN786455 PPJ786455 PZF786455 QJB786455 QSX786455 RCT786455 RMP786455 RWL786455 SGH786455 SQD786455 SZZ786455 TJV786455 TTR786455 UDN786455 UNJ786455 UXF786455 VHB786455 VQX786455 WAT786455 WKP786455 WUL786455 HQ786712 RM786712 ABI786712 ALE786712 AVA786712 BEW786712 BOS786712 BYO786712 CIK786712 CSG786712 DCC786712 DLY786712 DVU786712 EFQ786712 EPM786712 EZI786712 FJE786712 FTA786712 GCW786712 GMS786712 GWO786712 HGK786712 HQG786712 IAC786712 IJY786712 ITU786712 JDQ786712 JNM786712 JXI786712 KHE786712 KRA786712 LAW786712 LKS786712 LUO786712 MEK786712 MOG786712 MYC786712 NHY786712 NRU786712 OBQ786712 OLM786712 OVI786712 PFE786712 PPA786712 PYW786712 QIS786712 QSO786712 RCK786712 RMG786712 RWC786712 SFY786712 SPU786712 SZQ786712 TJM786712 TTI786712 UDE786712 UNA786712 UWW786712 VGS786712 VQO786712 WAK786712 WKG786712 WUC786712 HZ851991 RV851991 ABR851991 ALN851991 AVJ851991 BFF851991 BPB851991 BYX851991 CIT851991 CSP851991 DCL851991 DMH851991 DWD851991 EFZ851991 EPV851991 EZR851991 FJN851991 FTJ851991 GDF851991 GNB851991 GWX851991 HGT851991 HQP851991 IAL851991 IKH851991 IUD851991 JDZ851991 JNV851991 JXR851991 KHN851991 KRJ851991 LBF851991 LLB851991 LUX851991 MET851991 MOP851991 MYL851991 NIH851991 NSD851991 OBZ851991 OLV851991 OVR851991 PFN851991 PPJ851991 PZF851991 QJB851991 QSX851991 RCT851991 RMP851991 RWL851991 SGH851991 SQD851991 SZZ851991 TJV851991 TTR851991 UDN851991 UNJ851991 UXF851991 VHB851991 VQX851991 WAT851991 WKP851991 WUL851991 HQ852248 RM852248 ABI852248 ALE852248 AVA852248 BEW852248 BOS852248 BYO852248 CIK852248 CSG852248 DCC852248 DLY852248 DVU852248 EFQ852248 EPM852248 EZI852248 FJE852248 FTA852248 GCW852248 GMS852248 GWO852248 HGK852248 HQG852248 IAC852248 IJY852248 ITU852248 JDQ852248 JNM852248 JXI852248 KHE852248 KRA852248 LAW852248 LKS852248 LUO852248 MEK852248 MOG852248 MYC852248 NHY852248 NRU852248 OBQ852248 OLM852248 OVI852248 PFE852248 PPA852248 PYW852248 QIS852248 QSO852248 RCK852248 RMG852248 RWC852248 SFY852248 SPU852248 SZQ852248 TJM852248 TTI852248 UDE852248 UNA852248 UWW852248 VGS852248 VQO852248 WAK852248 WKG852248 WUC852248 HZ917527 RV917527 ABR917527 ALN917527 AVJ917527 BFF917527 BPB917527 BYX917527 CIT917527 CSP917527 DCL917527 DMH917527 DWD917527 EFZ917527 EPV917527 EZR917527 FJN917527 FTJ917527 GDF917527 GNB917527 GWX917527 HGT917527 HQP917527 IAL917527 IKH917527 IUD917527 JDZ917527 JNV917527 JXR917527 KHN917527 KRJ917527 LBF917527 LLB917527 LUX917527 MET917527 MOP917527 MYL917527 NIH917527 NSD917527 OBZ917527 OLV917527 OVR917527 PFN917527 PPJ917527 PZF917527 QJB917527 QSX917527 RCT917527 RMP917527 RWL917527 SGH917527 SQD917527 SZZ917527 TJV917527 TTR917527 UDN917527 UNJ917527 UXF917527 VHB917527 VQX917527 WAT917527 WKP917527 WUL917527 HQ917784 RM917784 ABI917784 ALE917784 AVA917784 BEW917784 BOS917784 BYO917784 CIK917784 CSG917784 DCC917784 DLY917784 DVU917784 EFQ917784 EPM917784 EZI917784 FJE917784 FTA917784 GCW917784 GMS917784 GWO917784 HGK917784 HQG917784 IAC917784 IJY917784 ITU917784 JDQ917784 JNM917784 JXI917784 KHE917784 KRA917784 LAW917784 LKS917784 LUO917784 MEK917784 MOG917784 MYC917784 NHY917784 NRU917784 OBQ917784 OLM917784 OVI917784 PFE917784 PPA917784 PYW917784 QIS917784 QSO917784 RCK917784 RMG917784 RWC917784 SFY917784 SPU917784 SZQ917784 TJM917784 TTI917784 UDE917784 UNA917784 UWW917784 VGS917784 VQO917784 WAK917784 WKG917784 WUC917784 HZ983063 RV983063 ABR983063 ALN983063 AVJ983063 BFF983063 BPB983063 BYX983063 CIT983063 CSP983063 DCL983063 DMH983063 DWD983063 EFZ983063 EPV983063 EZR983063 FJN983063 FTJ983063 GDF983063 GNB983063 GWX983063 HGT983063 HQP983063 IAL983063 IKH983063 IUD983063 JDZ983063 JNV983063 JXR983063 KHN983063 KRJ983063 LBF983063 LLB983063 LUX983063 MET983063 MOP983063 MYL983063 NIH983063 NSD983063 OBZ983063 OLV983063 OVR983063 PFN983063 PPJ983063 PZF983063 QJB983063 QSX983063 RCT983063 RMP983063 RWL983063 SGH983063 SQD983063 SZZ983063 TJV983063 TTR983063 UDN983063 UNJ983063 UXF983063 VHB983063 VQX983063 WAT983063 WKP983063 WUL983063 HQ983320 RM983320 ABI983320 ALE983320 AVA983320 BEW983320 BOS983320 BYO983320 CIK983320 CSG983320 DCC983320 DLY983320 DVU983320 EFQ983320 EPM983320 EZI983320 FJE983320 FTA983320 GCW983320 GMS983320 GWO983320 HGK983320 HQG983320 IAC983320 IJY983320 ITU983320 JDQ983320 JNM983320 JXI983320 KHE983320 KRA983320 LAW983320 LKS983320 LUO983320 MEK983320 MOG983320 MYC983320 NHY983320 NRU983320 OBQ983320 OLM983320 OVI983320 PFE983320 PPA983320 PYW983320 QIS983320 QSO983320 RCK983320 RMG983320 RWC983320 SFY983320 SPU983320 SZQ983320 TJM983320 TTI983320 UDE983320 UNA983320 UWW983320 VGS983320 VQO983320 WAK983320 WKG983320 WUC983320 HQ354:HQ355 HZ7:HZ10 HZ14:HZ17 HZ19:HZ20 HZ21:HZ31 HZ34:HZ36 HZ38:HZ39 HZ41:HZ55 HZ57:HZ60 HZ61:HZ65 HZ67:HZ74 HZ75:HZ82 HZ83:HZ92 HZ95:HZ96 HZ99:HZ103 HZ104:HZ105 HZ107:HZ131 HZ133:HZ143 HZ144:HZ152 HZ154:HZ171 HZ173:HZ175 HZ177:HZ178 HZ180:HZ181 HZ183:HZ185 HZ186:HZ222 HZ225:HZ238 HZ240:HZ244 HZ246:HZ252 HZ253:HZ287 HZ288:HZ304 HZ306:HZ310 HZ312:HZ329 HZ65546:HZ65547 HZ65550:HZ65557 HZ65561:HZ65564 HZ65566:HZ65579 HZ65582:HZ65586 HZ65588:HZ65589 HZ65592:HZ65607 HZ65609:HZ65618 HZ65620:HZ65652 HZ65654:HZ65656 HZ65658:HZ65661 HZ65663:HZ65671 HZ65674:HZ65703 HZ65706:HZ65749 HZ65751:HZ65754 HZ65756:HZ65761 HZ65763:HZ65766 HZ65768:HZ65812 HZ65817:HZ65836 HZ65838:HZ65843 HZ131082:HZ131083 HZ131086:HZ131093 HZ131097:HZ131100 HZ131102:HZ131115 HZ131118:HZ131122 HZ131124:HZ131125 HZ131128:HZ131143 HZ131145:HZ131154 HZ131156:HZ131188 HZ131190:HZ131192 HZ131194:HZ131197 HZ131199:HZ131207 HZ131210:HZ131239 HZ131242:HZ131285 HZ131287:HZ131290 HZ131292:HZ131297 HZ131299:HZ131302 HZ131304:HZ131348 HZ131353:HZ131372 HZ131374:HZ131379 HZ196618:HZ196619 HZ196622:HZ196629 HZ196633:HZ196636 HZ196638:HZ196651 HZ196654:HZ196658 HZ196660:HZ196661 HZ196664:HZ196679 HZ196681:HZ196690 HZ196692:HZ196724 HZ196726:HZ196728 HZ196730:HZ196733 HZ196735:HZ196743 HZ196746:HZ196775 HZ196778:HZ196821 HZ196823:HZ196826 HZ196828:HZ196833 HZ196835:HZ196838 HZ196840:HZ196884 HZ196889:HZ196908 HZ196910:HZ196915 HZ262154:HZ262155 HZ262158:HZ262165 HZ262169:HZ262172 HZ262174:HZ262187 HZ262190:HZ262194 HZ262196:HZ262197 HZ262200:HZ262215 HZ262217:HZ262226 HZ262228:HZ262260 HZ262262:HZ262264 HZ262266:HZ262269 HZ262271:HZ262279 HZ262282:HZ262311 HZ262314:HZ262357 HZ262359:HZ262362 HZ262364:HZ262369 HZ262371:HZ262374 HZ262376:HZ262420 HZ262425:HZ262444 HZ262446:HZ262451 HZ327690:HZ327691 HZ327694:HZ327701 HZ327705:HZ327708 HZ327710:HZ327723 HZ327726:HZ327730 HZ327732:HZ327733 HZ327736:HZ327751 HZ327753:HZ327762 HZ327764:HZ327796 HZ327798:HZ327800 HZ327802:HZ327805 HZ327807:HZ327815 HZ327818:HZ327847 HZ327850:HZ327893 HZ327895:HZ327898 HZ327900:HZ327905 HZ327907:HZ327910 HZ327912:HZ327956 HZ327961:HZ327980 HZ327982:HZ327987 HZ393226:HZ393227 HZ393230:HZ393237 HZ393241:HZ393244 HZ393246:HZ393259 HZ393262:HZ393266 HZ393268:HZ393269 HZ393272:HZ393287 HZ393289:HZ393298 HZ393300:HZ393332 HZ393334:HZ393336 HZ393338:HZ393341 HZ393343:HZ393351 HZ393354:HZ393383 HZ393386:HZ393429 HZ393431:HZ393434 HZ393436:HZ393441 HZ393443:HZ393446 HZ393448:HZ393492 HZ393497:HZ393516 HZ393518:HZ393523 HZ458762:HZ458763 HZ458766:HZ458773 HZ458777:HZ458780 HZ458782:HZ458795 HZ458798:HZ458802 HZ458804:HZ458805 HZ458808:HZ458823 HZ458825:HZ458834 HZ458836:HZ458868 HZ458870:HZ458872 HZ458874:HZ458877 HZ458879:HZ458887 HZ458890:HZ458919 HZ458922:HZ458965 HZ458967:HZ458970 HZ458972:HZ458977 HZ458979:HZ458982 HZ458984:HZ459028 HZ459033:HZ459052 HZ459054:HZ459059 HZ524298:HZ524299 HZ524302:HZ524309 HZ524313:HZ524316 HZ524318:HZ524331 HZ524334:HZ524338 HZ524340:HZ524341 HZ524344:HZ524359 HZ524361:HZ524370 HZ524372:HZ524404 HZ524406:HZ524408 HZ524410:HZ524413 HZ524415:HZ524423 HZ524426:HZ524455 HZ524458:HZ524501 HZ524503:HZ524506 HZ524508:HZ524513 HZ524515:HZ524518 HZ524520:HZ524564 HZ524569:HZ524588 HZ524590:HZ524595 HZ589834:HZ589835 HZ589838:HZ589845 HZ589849:HZ589852 HZ589854:HZ589867 HZ589870:HZ589874 HZ589876:HZ589877 HZ589880:HZ589895 HZ589897:HZ589906 HZ589908:HZ589940 HZ589942:HZ589944 HZ589946:HZ589949 HZ589951:HZ589959 HZ589962:HZ589991 HZ589994:HZ590037 HZ590039:HZ590042 HZ590044:HZ590049 HZ590051:HZ590054 HZ590056:HZ590100 HZ590105:HZ590124 HZ590126:HZ590131 HZ655370:HZ655371 HZ655374:HZ655381 HZ655385:HZ655388 HZ655390:HZ655403 HZ655406:HZ655410 HZ655412:HZ655413 HZ655416:HZ655431 HZ655433:HZ655442 HZ655444:HZ655476 HZ655478:HZ655480 HZ655482:HZ655485 HZ655487:HZ655495 HZ655498:HZ655527 HZ655530:HZ655573 HZ655575:HZ655578 HZ655580:HZ655585 HZ655587:HZ655590 HZ655592:HZ655636 HZ655641:HZ655660 HZ655662:HZ655667 HZ720906:HZ720907 HZ720910:HZ720917 HZ720921:HZ720924 HZ720926:HZ720939 HZ720942:HZ720946 HZ720948:HZ720949 HZ720952:HZ720967 HZ720969:HZ720978 HZ720980:HZ721012 HZ721014:HZ721016 HZ721018:HZ721021 HZ721023:HZ721031 HZ721034:HZ721063 HZ721066:HZ721109 HZ721111:HZ721114 HZ721116:HZ721121 HZ721123:HZ721126 HZ721128:HZ721172 HZ721177:HZ721196 HZ721198:HZ721203 HZ786442:HZ786443 HZ786446:HZ786453 HZ786457:HZ786460 HZ786462:HZ786475 HZ786478:HZ786482 HZ786484:HZ786485 HZ786488:HZ786503 HZ786505:HZ786514 HZ786516:HZ786548 HZ786550:HZ786552 HZ786554:HZ786557 HZ786559:HZ786567 HZ786570:HZ786599 HZ786602:HZ786645 HZ786647:HZ786650 HZ786652:HZ786657 HZ786659:HZ786662 HZ786664:HZ786708 HZ786713:HZ786732 HZ786734:HZ786739 HZ851978:HZ851979 HZ851982:HZ851989 HZ851993:HZ851996 HZ851998:HZ852011 HZ852014:HZ852018 HZ852020:HZ852021 HZ852024:HZ852039 HZ852041:HZ852050 HZ852052:HZ852084 HZ852086:HZ852088 HZ852090:HZ852093 HZ852095:HZ852103 HZ852106:HZ852135 HZ852138:HZ852181 HZ852183:HZ852186 HZ852188:HZ852193 HZ852195:HZ852198 HZ852200:HZ852244 HZ852249:HZ852268 HZ852270:HZ852275 HZ917514:HZ917515 HZ917518:HZ917525 HZ917529:HZ917532 HZ917534:HZ917547 HZ917550:HZ917554 HZ917556:HZ917557 HZ917560:HZ917575 HZ917577:HZ917586 HZ917588:HZ917620 HZ917622:HZ917624 HZ917626:HZ917629 HZ917631:HZ917639 HZ917642:HZ917671 HZ917674:HZ917717 HZ917719:HZ917722 HZ917724:HZ917729 HZ917731:HZ917734 HZ917736:HZ917780 HZ917785:HZ917804 HZ917806:HZ917811 HZ983050:HZ983051 HZ983054:HZ983061 HZ983065:HZ983068 HZ983070:HZ983083 HZ983086:HZ983090 HZ983092:HZ983093 HZ983096:HZ983111 HZ983113:HZ983122 HZ983124:HZ983156 HZ983158:HZ983160 HZ983162:HZ983165 HZ983167:HZ983175 HZ983178:HZ983207 HZ983210:HZ983253 HZ983255:HZ983258 HZ983260:HZ983265 HZ983267:HZ983270 HZ983272:HZ983316 HZ983321:HZ983340 HZ983342:HZ983347 QC341:QC345 QL333:QL334 QU338:QU339 RD354:RD355 RV7:RV10 RV14:RV17 RV19:RV20 RV21:RV31 RV34:RV36 RV38:RV39 RV41:RV55 RV57:RV60 RV61:RV65 RV67:RV74 RV75:RV82 RV83:RV92 RV95:RV96 RV99:RV103 RV104:RV105 RV107:RV131 RV133:RV143 RV144:RV152 RV154:RV171 RV173:RV175 RV177:RV178 RV180:RV181 RV183:RV185 RV186:RV222 RV225:RV238 RV240:RV244 RV246:RV252 RV253:RV287 RV288:RV304 RV306:RV310 RV312:RV329 RV65546:RV65547 RV65550:RV65557 RV65561:RV65564 RV65566:RV65579 RV65582:RV65586 RV65588:RV65589 RV65592:RV65607 RV65609:RV65618 RV65620:RV65652 RV65654:RV65656 RV65658:RV65661 RV65663:RV65671 RV65674:RV65703 RV65706:RV65749 RV65751:RV65754 RV65756:RV65761 RV65763:RV65766 RV65768:RV65812 RV65817:RV65836 RV65838:RV65843 RV131082:RV131083 RV131086:RV131093 RV131097:RV131100 RV131102:RV131115 RV131118:RV131122 RV131124:RV131125 RV131128:RV131143 RV131145:RV131154 RV131156:RV131188 RV131190:RV131192 RV131194:RV131197 RV131199:RV131207 RV131210:RV131239 RV131242:RV131285 RV131287:RV131290 RV131292:RV131297 RV131299:RV131302 RV131304:RV131348 RV131353:RV131372 RV131374:RV131379 RV196618:RV196619 RV196622:RV196629 RV196633:RV196636 RV196638:RV196651 RV196654:RV196658 RV196660:RV196661 RV196664:RV196679 RV196681:RV196690 RV196692:RV196724 RV196726:RV196728 RV196730:RV196733 RV196735:RV196743 RV196746:RV196775 RV196778:RV196821 RV196823:RV196826 RV196828:RV196833 RV196835:RV196838 RV196840:RV196884 RV196889:RV196908 RV196910:RV196915 RV262154:RV262155 RV262158:RV262165 RV262169:RV262172 RV262174:RV262187 RV262190:RV262194 RV262196:RV262197 RV262200:RV262215 RV262217:RV262226 RV262228:RV262260 RV262262:RV262264 RV262266:RV262269 RV262271:RV262279 RV262282:RV262311 RV262314:RV262357 RV262359:RV262362 RV262364:RV262369 RV262371:RV262374 RV262376:RV262420 RV262425:RV262444 RV262446:RV262451 RV327690:RV327691 RV327694:RV327701 RV327705:RV327708 RV327710:RV327723 RV327726:RV327730 RV327732:RV327733 RV327736:RV327751 RV327753:RV327762 RV327764:RV327796 RV327798:RV327800 RV327802:RV327805 RV327807:RV327815 RV327818:RV327847 RV327850:RV327893 RV327895:RV327898 RV327900:RV327905 RV327907:RV327910 RV327912:RV327956 RV327961:RV327980 RV327982:RV327987 RV393226:RV393227 RV393230:RV393237 RV393241:RV393244 RV393246:RV393259 RV393262:RV393266 RV393268:RV393269 RV393272:RV393287 RV393289:RV393298 RV393300:RV393332 RV393334:RV393336 RV393338:RV393341 RV393343:RV393351 RV393354:RV393383 RV393386:RV393429 RV393431:RV393434 RV393436:RV393441 RV393443:RV393446 RV393448:RV393492 RV393497:RV393516 RV393518:RV393523 RV458762:RV458763 RV458766:RV458773 RV458777:RV458780 RV458782:RV458795 RV458798:RV458802 RV458804:RV458805 RV458808:RV458823 RV458825:RV458834 RV458836:RV458868 RV458870:RV458872 RV458874:RV458877 RV458879:RV458887 RV458890:RV458919 RV458922:RV458965 RV458967:RV458970 RV458972:RV458977 RV458979:RV458982 RV458984:RV459028 RV459033:RV459052 RV459054:RV459059 RV524298:RV524299 RV524302:RV524309 RV524313:RV524316 RV524318:RV524331 RV524334:RV524338 RV524340:RV524341 RV524344:RV524359 RV524361:RV524370 RV524372:RV524404 RV524406:RV524408 RV524410:RV524413 RV524415:RV524423 RV524426:RV524455 RV524458:RV524501 RV524503:RV524506 RV524508:RV524513 RV524515:RV524518 RV524520:RV524564 RV524569:RV524588 RV524590:RV524595 RV589834:RV589835 RV589838:RV589845 RV589849:RV589852 RV589854:RV589867 RV589870:RV589874 RV589876:RV589877 RV589880:RV589895 RV589897:RV589906 RV589908:RV589940 RV589942:RV589944 RV589946:RV589949 RV589951:RV589959 RV589962:RV589991 RV589994:RV590037 RV590039:RV590042 RV590044:RV590049 RV590051:RV590054 RV590056:RV590100 RV590105:RV590124 RV590126:RV590131 RV655370:RV655371 RV655374:RV655381 RV655385:RV655388 RV655390:RV655403 RV655406:RV655410 RV655412:RV655413 RV655416:RV655431 RV655433:RV655442 RV655444:RV655476 RV655478:RV655480 RV655482:RV655485 RV655487:RV655495 RV655498:RV655527 RV655530:RV655573 RV655575:RV655578 RV655580:RV655585 RV655587:RV655590 RV655592:RV655636 RV655641:RV655660 RV655662:RV655667 RV720906:RV720907 RV720910:RV720917 RV720921:RV720924 RV720926:RV720939 RV720942:RV720946 RV720948:RV720949 RV720952:RV720967 RV720969:RV720978 RV720980:RV721012 RV721014:RV721016 RV721018:RV721021 RV721023:RV721031 RV721034:RV721063 RV721066:RV721109 RV721111:RV721114 RV721116:RV721121 RV721123:RV721126 RV721128:RV721172 RV721177:RV721196 RV721198:RV721203 RV786442:RV786443 RV786446:RV786453 RV786457:RV786460 RV786462:RV786475 RV786478:RV786482 RV786484:RV786485 RV786488:RV786503 RV786505:RV786514 RV786516:RV786548 RV786550:RV786552 RV786554:RV786557 RV786559:RV786567 RV786570:RV786599 RV786602:RV786645 RV786647:RV786650 RV786652:RV786657 RV786659:RV786662 RV786664:RV786708 RV786713:RV786732 RV786734:RV786739 RV851978:RV851979 RV851982:RV851989 RV851993:RV851996 RV851998:RV852011 RV852014:RV852018 RV852020:RV852021 RV852024:RV852039 RV852041:RV852050 RV852052:RV852084 RV852086:RV852088 RV852090:RV852093 RV852095:RV852103 RV852106:RV852135 RV852138:RV852181 RV852183:RV852186 RV852188:RV852193 RV852195:RV852198 RV852200:RV852244 RV852249:RV852268 RV852270:RV852275 RV917514:RV917515 RV917518:RV917525 RV917529:RV917532 RV917534:RV917547 RV917550:RV917554 RV917556:RV917557 RV917560:RV917575 RV917577:RV917586 RV917588:RV917620 RV917622:RV917624 RV917626:RV917629 RV917631:RV917639 RV917642:RV917671 RV917674:RV917717 RV917719:RV917722 RV917724:RV917729 RV917731:RV917734 RV917736:RV917780 RV917785:RV917804 RV917806:RV917811 RV983050:RV983051 RV983054:RV983061 RV983065:RV983068 RV983070:RV983083 RV983086:RV983090 RV983092:RV983093 RV983096:RV983111 RV983113:RV983122 RV983124:RV983156 RV983158:RV983160 RV983162:RV983165 RV983167:RV983175 RV983178:RV983207 RV983210:RV983253 RV983255:RV983258 RV983260:RV983265 RV983267:RV983270 RV983272:RV983316 RV983321:RV983340 RV983342:RV983347 YO341:YO345 ZG333:ZG334 ZY338:ZY339 AAQ354:AAQ355 ABR7:ABR10 ABR14:ABR17 ABR19:ABR20 ABR21:ABR31 ABR34:ABR36 ABR38:ABR39 ABR41:ABR55 ABR57:ABR60 ABR61:ABR65 ABR67:ABR74 ABR75:ABR82 ABR83:ABR92 ABR95:ABR96 ABR99:ABR103 ABR104:ABR105 ABR107:ABR131 ABR133:ABR143 ABR144:ABR152 ABR154:ABR171 ABR173:ABR175 ABR177:ABR178 ABR180:ABR181 ABR183:ABR185 ABR186:ABR222 ABR225:ABR238 ABR240:ABR244 ABR246:ABR252 ABR253:ABR287 ABR288:ABR304 ABR306:ABR310 ABR312:ABR329 ABR65546:ABR65547 ABR65550:ABR65557 ABR65561:ABR65564 ABR65566:ABR65579 ABR65582:ABR65586 ABR65588:ABR65589 ABR65592:ABR65607 ABR65609:ABR65618 ABR65620:ABR65652 ABR65654:ABR65656 ABR65658:ABR65661 ABR65663:ABR65671 ABR65674:ABR65703 ABR65706:ABR65749 ABR65751:ABR65754 ABR65756:ABR65761 ABR65763:ABR65766 ABR65768:ABR65812 ABR65817:ABR65836 ABR65838:ABR65843 ABR131082:ABR131083 ABR131086:ABR131093 ABR131097:ABR131100 ABR131102:ABR131115 ABR131118:ABR131122 ABR131124:ABR131125 ABR131128:ABR131143 ABR131145:ABR131154 ABR131156:ABR131188 ABR131190:ABR131192 ABR131194:ABR131197 ABR131199:ABR131207 ABR131210:ABR131239 ABR131242:ABR131285 ABR131287:ABR131290 ABR131292:ABR131297 ABR131299:ABR131302 ABR131304:ABR131348 ABR131353:ABR131372 ABR131374:ABR131379 ABR196618:ABR196619 ABR196622:ABR196629 ABR196633:ABR196636 ABR196638:ABR196651 ABR196654:ABR196658 ABR196660:ABR196661 ABR196664:ABR196679 ABR196681:ABR196690 ABR196692:ABR196724 ABR196726:ABR196728 ABR196730:ABR196733 ABR196735:ABR196743 ABR196746:ABR196775 ABR196778:ABR196821 ABR196823:ABR196826 ABR196828:ABR196833 ABR196835:ABR196838 ABR196840:ABR196884 ABR196889:ABR196908 ABR196910:ABR196915 ABR262154:ABR262155 ABR262158:ABR262165 ABR262169:ABR262172 ABR262174:ABR262187 ABR262190:ABR262194 ABR262196:ABR262197 ABR262200:ABR262215 ABR262217:ABR262226 ABR262228:ABR262260 ABR262262:ABR262264 ABR262266:ABR262269 ABR262271:ABR262279 ABR262282:ABR262311 ABR262314:ABR262357 ABR262359:ABR262362 ABR262364:ABR262369 ABR262371:ABR262374 ABR262376:ABR262420 ABR262425:ABR262444 ABR262446:ABR262451 ABR327690:ABR327691 ABR327694:ABR327701 ABR327705:ABR327708 ABR327710:ABR327723 ABR327726:ABR327730 ABR327732:ABR327733 ABR327736:ABR327751 ABR327753:ABR327762 ABR327764:ABR327796 ABR327798:ABR327800 ABR327802:ABR327805 ABR327807:ABR327815 ABR327818:ABR327847 ABR327850:ABR327893 ABR327895:ABR327898 ABR327900:ABR327905 ABR327907:ABR327910 ABR327912:ABR327956 ABR327961:ABR327980 ABR327982:ABR327987 ABR393226:ABR393227 ABR393230:ABR393237 ABR393241:ABR393244 ABR393246:ABR393259 ABR393262:ABR393266 ABR393268:ABR393269 ABR393272:ABR393287 ABR393289:ABR393298 ABR393300:ABR393332 ABR393334:ABR393336 ABR393338:ABR393341 ABR393343:ABR393351 ABR393354:ABR393383 ABR393386:ABR393429 ABR393431:ABR393434 ABR393436:ABR393441 ABR393443:ABR393446 ABR393448:ABR393492 ABR393497:ABR393516 ABR393518:ABR393523 ABR458762:ABR458763 ABR458766:ABR458773 ABR458777:ABR458780 ABR458782:ABR458795 ABR458798:ABR458802 ABR458804:ABR458805 ABR458808:ABR458823 ABR458825:ABR458834 ABR458836:ABR458868 ABR458870:ABR458872 ABR458874:ABR458877 ABR458879:ABR458887 ABR458890:ABR458919 ABR458922:ABR458965 ABR458967:ABR458970 ABR458972:ABR458977 ABR458979:ABR458982 ABR458984:ABR459028 ABR459033:ABR459052 ABR459054:ABR459059 ABR524298:ABR524299 ABR524302:ABR524309 ABR524313:ABR524316 ABR524318:ABR524331 ABR524334:ABR524338 ABR524340:ABR524341 ABR524344:ABR524359 ABR524361:ABR524370 ABR524372:ABR524404 ABR524406:ABR524408 ABR524410:ABR524413 ABR524415:ABR524423 ABR524426:ABR524455 ABR524458:ABR524501 ABR524503:ABR524506 ABR524508:ABR524513 ABR524515:ABR524518 ABR524520:ABR524564 ABR524569:ABR524588 ABR524590:ABR524595 ABR589834:ABR589835 ABR589838:ABR589845 ABR589849:ABR589852 ABR589854:ABR589867 ABR589870:ABR589874 ABR589876:ABR589877 ABR589880:ABR589895 ABR589897:ABR589906 ABR589908:ABR589940 ABR589942:ABR589944 ABR589946:ABR589949 ABR589951:ABR589959 ABR589962:ABR589991 ABR589994:ABR590037 ABR590039:ABR590042 ABR590044:ABR590049 ABR590051:ABR590054 ABR590056:ABR590100 ABR590105:ABR590124 ABR590126:ABR590131 ABR655370:ABR655371 ABR655374:ABR655381 ABR655385:ABR655388 ABR655390:ABR655403 ABR655406:ABR655410 ABR655412:ABR655413 ABR655416:ABR655431 ABR655433:ABR655442 ABR655444:ABR655476 ABR655478:ABR655480 ABR655482:ABR655485 ABR655487:ABR655495 ABR655498:ABR655527 ABR655530:ABR655573 ABR655575:ABR655578 ABR655580:ABR655585 ABR655587:ABR655590 ABR655592:ABR655636 ABR655641:ABR655660 ABR655662:ABR655667 ABR720906:ABR720907 ABR720910:ABR720917 ABR720921:ABR720924 ABR720926:ABR720939 ABR720942:ABR720946 ABR720948:ABR720949 ABR720952:ABR720967 ABR720969:ABR720978 ABR720980:ABR721012 ABR721014:ABR721016 ABR721018:ABR721021 ABR721023:ABR721031 ABR721034:ABR721063 ABR721066:ABR721109 ABR721111:ABR721114 ABR721116:ABR721121 ABR721123:ABR721126 ABR721128:ABR721172 ABR721177:ABR721196 ABR721198:ABR721203 ABR786442:ABR786443 ABR786446:ABR786453 ABR786457:ABR786460 ABR786462:ABR786475 ABR786478:ABR786482 ABR786484:ABR786485 ABR786488:ABR786503 ABR786505:ABR786514 ABR786516:ABR786548 ABR786550:ABR786552 ABR786554:ABR786557 ABR786559:ABR786567 ABR786570:ABR786599 ABR786602:ABR786645 ABR786647:ABR786650 ABR786652:ABR786657 ABR786659:ABR786662 ABR786664:ABR786708 ABR786713:ABR786732 ABR786734:ABR786739 ABR851978:ABR851979 ABR851982:ABR851989 ABR851993:ABR851996 ABR851998:ABR852011 ABR852014:ABR852018 ABR852020:ABR852021 ABR852024:ABR852039 ABR852041:ABR852050 ABR852052:ABR852084 ABR852086:ABR852088 ABR852090:ABR852093 ABR852095:ABR852103 ABR852106:ABR852135 ABR852138:ABR852181 ABR852183:ABR852186 ABR852188:ABR852193 ABR852195:ABR852198 ABR852200:ABR852244 ABR852249:ABR852268 ABR852270:ABR852275 ABR917514:ABR917515 ABR917518:ABR917525 ABR917529:ABR917532 ABR917534:ABR917547 ABR917550:ABR917554 ABR917556:ABR917557 ABR917560:ABR917575 ABR917577:ABR917586 ABR917588:ABR917620 ABR917622:ABR917624 ABR917626:ABR917629 ABR917631:ABR917639 ABR917642:ABR917671 ABR917674:ABR917717 ABR917719:ABR917722 ABR917724:ABR917729 ABR917731:ABR917734 ABR917736:ABR917780 ABR917785:ABR917804 ABR917806:ABR917811 ABR983050:ABR983051 ABR983054:ABR983061 ABR983065:ABR983068 ABR983070:ABR983083 ABR983086:ABR983090 ABR983092:ABR983093 ABR983096:ABR983111 ABR983113:ABR983122 ABR983124:ABR983156 ABR983158:ABR983160 ABR983162:ABR983165 ABR983167:ABR983175 ABR983178:ABR983207 ABR983210:ABR983253 ABR983255:ABR983258 ABR983260:ABR983265 ABR983267:ABR983270 ABR983272:ABR983316 ABR983321:ABR983340 ABR983342:ABR983347 AHA341:AHA345 AIB333:AIB334 AJC338:AJC339 AKD354:AKD355 ALN7:ALN10 ALN14:ALN17 ALN19:ALN20 ALN21:ALN31 ALN34:ALN36 ALN38:ALN39 ALN41:ALN55 ALN57:ALN60 ALN61:ALN65 ALN67:ALN74 ALN75:ALN82 ALN83:ALN92 ALN95:ALN96 ALN99:ALN103 ALN104:ALN105 ALN107:ALN131 ALN133:ALN143 ALN144:ALN152 ALN154:ALN171 ALN173:ALN175 ALN177:ALN178 ALN180:ALN181 ALN183:ALN185 ALN186:ALN222 ALN225:ALN238 ALN240:ALN244 ALN246:ALN252 ALN253:ALN287 ALN288:ALN304 ALN306:ALN310 ALN312:ALN329 ALN65546:ALN65547 ALN65550:ALN65557 ALN65561:ALN65564 ALN65566:ALN65579 ALN65582:ALN65586 ALN65588:ALN65589 ALN65592:ALN65607 ALN65609:ALN65618 ALN65620:ALN65652 ALN65654:ALN65656 ALN65658:ALN65661 ALN65663:ALN65671 ALN65674:ALN65703 ALN65706:ALN65749 ALN65751:ALN65754 ALN65756:ALN65761 ALN65763:ALN65766 ALN65768:ALN65812 ALN65817:ALN65836 ALN65838:ALN65843 ALN131082:ALN131083 ALN131086:ALN131093 ALN131097:ALN131100 ALN131102:ALN131115 ALN131118:ALN131122 ALN131124:ALN131125 ALN131128:ALN131143 ALN131145:ALN131154 ALN131156:ALN131188 ALN131190:ALN131192 ALN131194:ALN131197 ALN131199:ALN131207 ALN131210:ALN131239 ALN131242:ALN131285 ALN131287:ALN131290 ALN131292:ALN131297 ALN131299:ALN131302 ALN131304:ALN131348 ALN131353:ALN131372 ALN131374:ALN131379 ALN196618:ALN196619 ALN196622:ALN196629 ALN196633:ALN196636 ALN196638:ALN196651 ALN196654:ALN196658 ALN196660:ALN196661 ALN196664:ALN196679 ALN196681:ALN196690 ALN196692:ALN196724 ALN196726:ALN196728 ALN196730:ALN196733 ALN196735:ALN196743 ALN196746:ALN196775 ALN196778:ALN196821 ALN196823:ALN196826 ALN196828:ALN196833 ALN196835:ALN196838 ALN196840:ALN196884 ALN196889:ALN196908 ALN196910:ALN196915 ALN262154:ALN262155 ALN262158:ALN262165 ALN262169:ALN262172 ALN262174:ALN262187 ALN262190:ALN262194 ALN262196:ALN262197 ALN262200:ALN262215 ALN262217:ALN262226 ALN262228:ALN262260 ALN262262:ALN262264 ALN262266:ALN262269 ALN262271:ALN262279 ALN262282:ALN262311 ALN262314:ALN262357 ALN262359:ALN262362 ALN262364:ALN262369 ALN262371:ALN262374 ALN262376:ALN262420 ALN262425:ALN262444 ALN262446:ALN262451 ALN327690:ALN327691 ALN327694:ALN327701 ALN327705:ALN327708 ALN327710:ALN327723 ALN327726:ALN327730 ALN327732:ALN327733 ALN327736:ALN327751 ALN327753:ALN327762 ALN327764:ALN327796 ALN327798:ALN327800 ALN327802:ALN327805 ALN327807:ALN327815 ALN327818:ALN327847 ALN327850:ALN327893 ALN327895:ALN327898 ALN327900:ALN327905 ALN327907:ALN327910 ALN327912:ALN327956 ALN327961:ALN327980 ALN327982:ALN327987 ALN393226:ALN393227 ALN393230:ALN393237 ALN393241:ALN393244 ALN393246:ALN393259 ALN393262:ALN393266 ALN393268:ALN393269 ALN393272:ALN393287 ALN393289:ALN393298 ALN393300:ALN393332 ALN393334:ALN393336 ALN393338:ALN393341 ALN393343:ALN393351 ALN393354:ALN393383 ALN393386:ALN393429 ALN393431:ALN393434 ALN393436:ALN393441 ALN393443:ALN393446 ALN393448:ALN393492 ALN393497:ALN393516 ALN393518:ALN393523 ALN458762:ALN458763 ALN458766:ALN458773 ALN458777:ALN458780 ALN458782:ALN458795 ALN458798:ALN458802 ALN458804:ALN458805 ALN458808:ALN458823 ALN458825:ALN458834 ALN458836:ALN458868 ALN458870:ALN458872 ALN458874:ALN458877 ALN458879:ALN458887 ALN458890:ALN458919 ALN458922:ALN458965 ALN458967:ALN458970 ALN458972:ALN458977 ALN458979:ALN458982 ALN458984:ALN459028 ALN459033:ALN459052 ALN459054:ALN459059 ALN524298:ALN524299 ALN524302:ALN524309 ALN524313:ALN524316 ALN524318:ALN524331 ALN524334:ALN524338 ALN524340:ALN524341 ALN524344:ALN524359 ALN524361:ALN524370 ALN524372:ALN524404 ALN524406:ALN524408 ALN524410:ALN524413 ALN524415:ALN524423 ALN524426:ALN524455 ALN524458:ALN524501 ALN524503:ALN524506 ALN524508:ALN524513 ALN524515:ALN524518 ALN524520:ALN524564 ALN524569:ALN524588 ALN524590:ALN524595 ALN589834:ALN589835 ALN589838:ALN589845 ALN589849:ALN589852 ALN589854:ALN589867 ALN589870:ALN589874 ALN589876:ALN589877 ALN589880:ALN589895 ALN589897:ALN589906 ALN589908:ALN589940 ALN589942:ALN589944 ALN589946:ALN589949 ALN589951:ALN589959 ALN589962:ALN589991 ALN589994:ALN590037 ALN590039:ALN590042 ALN590044:ALN590049 ALN590051:ALN590054 ALN590056:ALN590100 ALN590105:ALN590124 ALN590126:ALN590131 ALN655370:ALN655371 ALN655374:ALN655381 ALN655385:ALN655388 ALN655390:ALN655403 ALN655406:ALN655410 ALN655412:ALN655413 ALN655416:ALN655431 ALN655433:ALN655442 ALN655444:ALN655476 ALN655478:ALN655480 ALN655482:ALN655485 ALN655487:ALN655495 ALN655498:ALN655527 ALN655530:ALN655573 ALN655575:ALN655578 ALN655580:ALN655585 ALN655587:ALN655590 ALN655592:ALN655636 ALN655641:ALN655660 ALN655662:ALN655667 ALN720906:ALN720907 ALN720910:ALN720917 ALN720921:ALN720924 ALN720926:ALN720939 ALN720942:ALN720946 ALN720948:ALN720949 ALN720952:ALN720967 ALN720969:ALN720978 ALN720980:ALN721012 ALN721014:ALN721016 ALN721018:ALN721021 ALN721023:ALN721031 ALN721034:ALN721063 ALN721066:ALN721109 ALN721111:ALN721114 ALN721116:ALN721121 ALN721123:ALN721126 ALN721128:ALN721172 ALN721177:ALN721196 ALN721198:ALN721203 ALN786442:ALN786443 ALN786446:ALN786453 ALN786457:ALN786460 ALN786462:ALN786475 ALN786478:ALN786482 ALN786484:ALN786485 ALN786488:ALN786503 ALN786505:ALN786514 ALN786516:ALN786548 ALN786550:ALN786552 ALN786554:ALN786557 ALN786559:ALN786567 ALN786570:ALN786599 ALN786602:ALN786645 ALN786647:ALN786650 ALN786652:ALN786657 ALN786659:ALN786662 ALN786664:ALN786708 ALN786713:ALN786732 ALN786734:ALN786739 ALN851978:ALN851979 ALN851982:ALN851989 ALN851993:ALN851996 ALN851998:ALN852011 ALN852014:ALN852018 ALN852020:ALN852021 ALN852024:ALN852039 ALN852041:ALN852050 ALN852052:ALN852084 ALN852086:ALN852088 ALN852090:ALN852093 ALN852095:ALN852103 ALN852106:ALN852135 ALN852138:ALN852181 ALN852183:ALN852186 ALN852188:ALN852193 ALN852195:ALN852198 ALN852200:ALN852244 ALN852249:ALN852268 ALN852270:ALN852275 ALN917514:ALN917515 ALN917518:ALN917525 ALN917529:ALN917532 ALN917534:ALN917547 ALN917550:ALN917554 ALN917556:ALN917557 ALN917560:ALN917575 ALN917577:ALN917586 ALN917588:ALN917620 ALN917622:ALN917624 ALN917626:ALN917629 ALN917631:ALN917639 ALN917642:ALN917671 ALN917674:ALN917717 ALN917719:ALN917722 ALN917724:ALN917729 ALN917731:ALN917734 ALN917736:ALN917780 ALN917785:ALN917804 ALN917806:ALN917811 ALN983050:ALN983051 ALN983054:ALN983061 ALN983065:ALN983068 ALN983070:ALN983083 ALN983086:ALN983090 ALN983092:ALN983093 ALN983096:ALN983111 ALN983113:ALN983122 ALN983124:ALN983156 ALN983158:ALN983160 ALN983162:ALN983165 ALN983167:ALN983175 ALN983178:ALN983207 ALN983210:ALN983253 ALN983255:ALN983258 ALN983260:ALN983265 ALN983267:ALN983270 ALN983272:ALN983316 ALN983321:ALN983340 ALN983342:ALN983347 APM341:APM345 AQW333:AQW334 ASG338:ASG339 ATQ354:ATQ355 AVJ7:AVJ10 AVJ14:AVJ17 AVJ19:AVJ20 AVJ21:AVJ31 AVJ34:AVJ36 AVJ38:AVJ39 AVJ41:AVJ55 AVJ57:AVJ60 AVJ61:AVJ65 AVJ67:AVJ74 AVJ75:AVJ82 AVJ83:AVJ92 AVJ95:AVJ96 AVJ99:AVJ103 AVJ104:AVJ105 AVJ107:AVJ131 AVJ133:AVJ143 AVJ144:AVJ152 AVJ154:AVJ171 AVJ173:AVJ175 AVJ177:AVJ178 AVJ180:AVJ181 AVJ183:AVJ185 AVJ186:AVJ222 AVJ225:AVJ238 AVJ240:AVJ244 AVJ246:AVJ252 AVJ253:AVJ287 AVJ288:AVJ304 AVJ306:AVJ310 AVJ312:AVJ329 AVJ65546:AVJ65547 AVJ65550:AVJ65557 AVJ65561:AVJ65564 AVJ65566:AVJ65579 AVJ65582:AVJ65586 AVJ65588:AVJ65589 AVJ65592:AVJ65607 AVJ65609:AVJ65618 AVJ65620:AVJ65652 AVJ65654:AVJ65656 AVJ65658:AVJ65661 AVJ65663:AVJ65671 AVJ65674:AVJ65703 AVJ65706:AVJ65749 AVJ65751:AVJ65754 AVJ65756:AVJ65761 AVJ65763:AVJ65766 AVJ65768:AVJ65812 AVJ65817:AVJ65836 AVJ65838:AVJ65843 AVJ131082:AVJ131083 AVJ131086:AVJ131093 AVJ131097:AVJ131100 AVJ131102:AVJ131115 AVJ131118:AVJ131122 AVJ131124:AVJ131125 AVJ131128:AVJ131143 AVJ131145:AVJ131154 AVJ131156:AVJ131188 AVJ131190:AVJ131192 AVJ131194:AVJ131197 AVJ131199:AVJ131207 AVJ131210:AVJ131239 AVJ131242:AVJ131285 AVJ131287:AVJ131290 AVJ131292:AVJ131297 AVJ131299:AVJ131302 AVJ131304:AVJ131348 AVJ131353:AVJ131372 AVJ131374:AVJ131379 AVJ196618:AVJ196619 AVJ196622:AVJ196629 AVJ196633:AVJ196636 AVJ196638:AVJ196651 AVJ196654:AVJ196658 AVJ196660:AVJ196661 AVJ196664:AVJ196679 AVJ196681:AVJ196690 AVJ196692:AVJ196724 AVJ196726:AVJ196728 AVJ196730:AVJ196733 AVJ196735:AVJ196743 AVJ196746:AVJ196775 AVJ196778:AVJ196821 AVJ196823:AVJ196826 AVJ196828:AVJ196833 AVJ196835:AVJ196838 AVJ196840:AVJ196884 AVJ196889:AVJ196908 AVJ196910:AVJ196915 AVJ262154:AVJ262155 AVJ262158:AVJ262165 AVJ262169:AVJ262172 AVJ262174:AVJ262187 AVJ262190:AVJ262194 AVJ262196:AVJ262197 AVJ262200:AVJ262215 AVJ262217:AVJ262226 AVJ262228:AVJ262260 AVJ262262:AVJ262264 AVJ262266:AVJ262269 AVJ262271:AVJ262279 AVJ262282:AVJ262311 AVJ262314:AVJ262357 AVJ262359:AVJ262362 AVJ262364:AVJ262369 AVJ262371:AVJ262374 AVJ262376:AVJ262420 AVJ262425:AVJ262444 AVJ262446:AVJ262451 AVJ327690:AVJ327691 AVJ327694:AVJ327701 AVJ327705:AVJ327708 AVJ327710:AVJ327723 AVJ327726:AVJ327730 AVJ327732:AVJ327733 AVJ327736:AVJ327751 AVJ327753:AVJ327762 AVJ327764:AVJ327796 AVJ327798:AVJ327800 AVJ327802:AVJ327805 AVJ327807:AVJ327815 AVJ327818:AVJ327847 AVJ327850:AVJ327893 AVJ327895:AVJ327898 AVJ327900:AVJ327905 AVJ327907:AVJ327910 AVJ327912:AVJ327956 AVJ327961:AVJ327980 AVJ327982:AVJ327987 AVJ393226:AVJ393227 AVJ393230:AVJ393237 AVJ393241:AVJ393244 AVJ393246:AVJ393259 AVJ393262:AVJ393266 AVJ393268:AVJ393269 AVJ393272:AVJ393287 AVJ393289:AVJ393298 AVJ393300:AVJ393332 AVJ393334:AVJ393336 AVJ393338:AVJ393341 AVJ393343:AVJ393351 AVJ393354:AVJ393383 AVJ393386:AVJ393429 AVJ393431:AVJ393434 AVJ393436:AVJ393441 AVJ393443:AVJ393446 AVJ393448:AVJ393492 AVJ393497:AVJ393516 AVJ393518:AVJ393523 AVJ458762:AVJ458763 AVJ458766:AVJ458773 AVJ458777:AVJ458780 AVJ458782:AVJ458795 AVJ458798:AVJ458802 AVJ458804:AVJ458805 AVJ458808:AVJ458823 AVJ458825:AVJ458834 AVJ458836:AVJ458868 AVJ458870:AVJ458872 AVJ458874:AVJ458877 AVJ458879:AVJ458887 AVJ458890:AVJ458919 AVJ458922:AVJ458965 AVJ458967:AVJ458970 AVJ458972:AVJ458977 AVJ458979:AVJ458982 AVJ458984:AVJ459028 AVJ459033:AVJ459052 AVJ459054:AVJ459059 AVJ524298:AVJ524299 AVJ524302:AVJ524309 AVJ524313:AVJ524316 AVJ524318:AVJ524331 AVJ524334:AVJ524338 AVJ524340:AVJ524341 AVJ524344:AVJ524359 AVJ524361:AVJ524370 AVJ524372:AVJ524404 AVJ524406:AVJ524408 AVJ524410:AVJ524413 AVJ524415:AVJ524423 AVJ524426:AVJ524455 AVJ524458:AVJ524501 AVJ524503:AVJ524506 AVJ524508:AVJ524513 AVJ524515:AVJ524518 AVJ524520:AVJ524564 AVJ524569:AVJ524588 AVJ524590:AVJ524595 AVJ589834:AVJ589835 AVJ589838:AVJ589845 AVJ589849:AVJ589852 AVJ589854:AVJ589867 AVJ589870:AVJ589874 AVJ589876:AVJ589877 AVJ589880:AVJ589895 AVJ589897:AVJ589906 AVJ589908:AVJ589940 AVJ589942:AVJ589944 AVJ589946:AVJ589949 AVJ589951:AVJ589959 AVJ589962:AVJ589991 AVJ589994:AVJ590037 AVJ590039:AVJ590042 AVJ590044:AVJ590049 AVJ590051:AVJ590054 AVJ590056:AVJ590100 AVJ590105:AVJ590124 AVJ590126:AVJ590131 AVJ655370:AVJ655371 AVJ655374:AVJ655381 AVJ655385:AVJ655388 AVJ655390:AVJ655403 AVJ655406:AVJ655410 AVJ655412:AVJ655413 AVJ655416:AVJ655431 AVJ655433:AVJ655442 AVJ655444:AVJ655476 AVJ655478:AVJ655480 AVJ655482:AVJ655485 AVJ655487:AVJ655495 AVJ655498:AVJ655527 AVJ655530:AVJ655573 AVJ655575:AVJ655578 AVJ655580:AVJ655585 AVJ655587:AVJ655590 AVJ655592:AVJ655636 AVJ655641:AVJ655660 AVJ655662:AVJ655667 AVJ720906:AVJ720907 AVJ720910:AVJ720917 AVJ720921:AVJ720924 AVJ720926:AVJ720939 AVJ720942:AVJ720946 AVJ720948:AVJ720949 AVJ720952:AVJ720967 AVJ720969:AVJ720978 AVJ720980:AVJ721012 AVJ721014:AVJ721016 AVJ721018:AVJ721021 AVJ721023:AVJ721031 AVJ721034:AVJ721063 AVJ721066:AVJ721109 AVJ721111:AVJ721114 AVJ721116:AVJ721121 AVJ721123:AVJ721126 AVJ721128:AVJ721172 AVJ721177:AVJ721196 AVJ721198:AVJ721203 AVJ786442:AVJ786443 AVJ786446:AVJ786453 AVJ786457:AVJ786460 AVJ786462:AVJ786475 AVJ786478:AVJ786482 AVJ786484:AVJ786485 AVJ786488:AVJ786503 AVJ786505:AVJ786514 AVJ786516:AVJ786548 AVJ786550:AVJ786552 AVJ786554:AVJ786557 AVJ786559:AVJ786567 AVJ786570:AVJ786599 AVJ786602:AVJ786645 AVJ786647:AVJ786650 AVJ786652:AVJ786657 AVJ786659:AVJ786662 AVJ786664:AVJ786708 AVJ786713:AVJ786732 AVJ786734:AVJ786739 AVJ851978:AVJ851979 AVJ851982:AVJ851989 AVJ851993:AVJ851996 AVJ851998:AVJ852011 AVJ852014:AVJ852018 AVJ852020:AVJ852021 AVJ852024:AVJ852039 AVJ852041:AVJ852050 AVJ852052:AVJ852084 AVJ852086:AVJ852088 AVJ852090:AVJ852093 AVJ852095:AVJ852103 AVJ852106:AVJ852135 AVJ852138:AVJ852181 AVJ852183:AVJ852186 AVJ852188:AVJ852193 AVJ852195:AVJ852198 AVJ852200:AVJ852244 AVJ852249:AVJ852268 AVJ852270:AVJ852275 AVJ917514:AVJ917515 AVJ917518:AVJ917525 AVJ917529:AVJ917532 AVJ917534:AVJ917547 AVJ917550:AVJ917554 AVJ917556:AVJ917557 AVJ917560:AVJ917575 AVJ917577:AVJ917586 AVJ917588:AVJ917620 AVJ917622:AVJ917624 AVJ917626:AVJ917629 AVJ917631:AVJ917639 AVJ917642:AVJ917671 AVJ917674:AVJ917717 AVJ917719:AVJ917722 AVJ917724:AVJ917729 AVJ917731:AVJ917734 AVJ917736:AVJ917780 AVJ917785:AVJ917804 AVJ917806:AVJ917811 AVJ983050:AVJ983051 AVJ983054:AVJ983061 AVJ983065:AVJ983068 AVJ983070:AVJ983083 AVJ983086:AVJ983090 AVJ983092:AVJ983093 AVJ983096:AVJ983111 AVJ983113:AVJ983122 AVJ983124:AVJ983156 AVJ983158:AVJ983160 AVJ983162:AVJ983165 AVJ983167:AVJ983175 AVJ983178:AVJ983207 AVJ983210:AVJ983253 AVJ983255:AVJ983258 AVJ983260:AVJ983265 AVJ983267:AVJ983270 AVJ983272:AVJ983316 AVJ983321:AVJ983340 AVJ983342:AVJ983347 AXY341:AXY345 AZR333:AZR334 BBK338:BBK339 BDD354:BDD355 BFF7:BFF10 BFF14:BFF17 BFF19:BFF20 BFF21:BFF31 BFF34:BFF36 BFF38:BFF39 BFF41:BFF55 BFF57:BFF60 BFF61:BFF65 BFF67:BFF74 BFF75:BFF82 BFF83:BFF92 BFF95:BFF96 BFF99:BFF103 BFF104:BFF105 BFF107:BFF131 BFF133:BFF143 BFF144:BFF152 BFF154:BFF171 BFF173:BFF175 BFF177:BFF178 BFF180:BFF181 BFF183:BFF185 BFF186:BFF222 BFF225:BFF238 BFF240:BFF244 BFF246:BFF252 BFF253:BFF287 BFF288:BFF304 BFF306:BFF310 BFF312:BFF329 BFF65546:BFF65547 BFF65550:BFF65557 BFF65561:BFF65564 BFF65566:BFF65579 BFF65582:BFF65586 BFF65588:BFF65589 BFF65592:BFF65607 BFF65609:BFF65618 BFF65620:BFF65652 BFF65654:BFF65656 BFF65658:BFF65661 BFF65663:BFF65671 BFF65674:BFF65703 BFF65706:BFF65749 BFF65751:BFF65754 BFF65756:BFF65761 BFF65763:BFF65766 BFF65768:BFF65812 BFF65817:BFF65836 BFF65838:BFF65843 BFF131082:BFF131083 BFF131086:BFF131093 BFF131097:BFF131100 BFF131102:BFF131115 BFF131118:BFF131122 BFF131124:BFF131125 BFF131128:BFF131143 BFF131145:BFF131154 BFF131156:BFF131188 BFF131190:BFF131192 BFF131194:BFF131197 BFF131199:BFF131207 BFF131210:BFF131239 BFF131242:BFF131285 BFF131287:BFF131290 BFF131292:BFF131297 BFF131299:BFF131302 BFF131304:BFF131348 BFF131353:BFF131372 BFF131374:BFF131379 BFF196618:BFF196619 BFF196622:BFF196629 BFF196633:BFF196636 BFF196638:BFF196651 BFF196654:BFF196658 BFF196660:BFF196661 BFF196664:BFF196679 BFF196681:BFF196690 BFF196692:BFF196724 BFF196726:BFF196728 BFF196730:BFF196733 BFF196735:BFF196743 BFF196746:BFF196775 BFF196778:BFF196821 BFF196823:BFF196826 BFF196828:BFF196833 BFF196835:BFF196838 BFF196840:BFF196884 BFF196889:BFF196908 BFF196910:BFF196915 BFF262154:BFF262155 BFF262158:BFF262165 BFF262169:BFF262172 BFF262174:BFF262187 BFF262190:BFF262194 BFF262196:BFF262197 BFF262200:BFF262215 BFF262217:BFF262226 BFF262228:BFF262260 BFF262262:BFF262264 BFF262266:BFF262269 BFF262271:BFF262279 BFF262282:BFF262311 BFF262314:BFF262357 BFF262359:BFF262362 BFF262364:BFF262369 BFF262371:BFF262374 BFF262376:BFF262420 BFF262425:BFF262444 BFF262446:BFF262451 BFF327690:BFF327691 BFF327694:BFF327701 BFF327705:BFF327708 BFF327710:BFF327723 BFF327726:BFF327730 BFF327732:BFF327733 BFF327736:BFF327751 BFF327753:BFF327762 BFF327764:BFF327796 BFF327798:BFF327800 BFF327802:BFF327805 BFF327807:BFF327815 BFF327818:BFF327847 BFF327850:BFF327893 BFF327895:BFF327898 BFF327900:BFF327905 BFF327907:BFF327910 BFF327912:BFF327956 BFF327961:BFF327980 BFF327982:BFF327987 BFF393226:BFF393227 BFF393230:BFF393237 BFF393241:BFF393244 BFF393246:BFF393259 BFF393262:BFF393266 BFF393268:BFF393269 BFF393272:BFF393287 BFF393289:BFF393298 BFF393300:BFF393332 BFF393334:BFF393336 BFF393338:BFF393341 BFF393343:BFF393351 BFF393354:BFF393383 BFF393386:BFF393429 BFF393431:BFF393434 BFF393436:BFF393441 BFF393443:BFF393446 BFF393448:BFF393492 BFF393497:BFF393516 BFF393518:BFF393523 BFF458762:BFF458763 BFF458766:BFF458773 BFF458777:BFF458780 BFF458782:BFF458795 BFF458798:BFF458802 BFF458804:BFF458805 BFF458808:BFF458823 BFF458825:BFF458834 BFF458836:BFF458868 BFF458870:BFF458872 BFF458874:BFF458877 BFF458879:BFF458887 BFF458890:BFF458919 BFF458922:BFF458965 BFF458967:BFF458970 BFF458972:BFF458977 BFF458979:BFF458982 BFF458984:BFF459028 BFF459033:BFF459052 BFF459054:BFF459059 BFF524298:BFF524299 BFF524302:BFF524309 BFF524313:BFF524316 BFF524318:BFF524331 BFF524334:BFF524338 BFF524340:BFF524341 BFF524344:BFF524359 BFF524361:BFF524370 BFF524372:BFF524404 BFF524406:BFF524408 BFF524410:BFF524413 BFF524415:BFF524423 BFF524426:BFF524455 BFF524458:BFF524501 BFF524503:BFF524506 BFF524508:BFF524513 BFF524515:BFF524518 BFF524520:BFF524564 BFF524569:BFF524588 BFF524590:BFF524595 BFF589834:BFF589835 BFF589838:BFF589845 BFF589849:BFF589852 BFF589854:BFF589867 BFF589870:BFF589874 BFF589876:BFF589877 BFF589880:BFF589895 BFF589897:BFF589906 BFF589908:BFF589940 BFF589942:BFF589944 BFF589946:BFF589949 BFF589951:BFF589959 BFF589962:BFF589991 BFF589994:BFF590037 BFF590039:BFF590042 BFF590044:BFF590049 BFF590051:BFF590054 BFF590056:BFF590100 BFF590105:BFF590124 BFF590126:BFF590131 BFF655370:BFF655371 BFF655374:BFF655381 BFF655385:BFF655388 BFF655390:BFF655403 BFF655406:BFF655410 BFF655412:BFF655413 BFF655416:BFF655431 BFF655433:BFF655442 BFF655444:BFF655476 BFF655478:BFF655480 BFF655482:BFF655485 BFF655487:BFF655495 BFF655498:BFF655527 BFF655530:BFF655573 BFF655575:BFF655578 BFF655580:BFF655585 BFF655587:BFF655590 BFF655592:BFF655636 BFF655641:BFF655660 BFF655662:BFF655667 BFF720906:BFF720907 BFF720910:BFF720917 BFF720921:BFF720924 BFF720926:BFF720939 BFF720942:BFF720946 BFF720948:BFF720949 BFF720952:BFF720967 BFF720969:BFF720978 BFF720980:BFF721012 BFF721014:BFF721016 BFF721018:BFF721021 BFF721023:BFF721031 BFF721034:BFF721063 BFF721066:BFF721109 BFF721111:BFF721114 BFF721116:BFF721121 BFF721123:BFF721126 BFF721128:BFF721172 BFF721177:BFF721196 BFF721198:BFF721203 BFF786442:BFF786443 BFF786446:BFF786453 BFF786457:BFF786460 BFF786462:BFF786475 BFF786478:BFF786482 BFF786484:BFF786485 BFF786488:BFF786503 BFF786505:BFF786514 BFF786516:BFF786548 BFF786550:BFF786552 BFF786554:BFF786557 BFF786559:BFF786567 BFF786570:BFF786599 BFF786602:BFF786645 BFF786647:BFF786650 BFF786652:BFF786657 BFF786659:BFF786662 BFF786664:BFF786708 BFF786713:BFF786732 BFF786734:BFF786739 BFF851978:BFF851979 BFF851982:BFF851989 BFF851993:BFF851996 BFF851998:BFF852011 BFF852014:BFF852018 BFF852020:BFF852021 BFF852024:BFF852039 BFF852041:BFF852050 BFF852052:BFF852084 BFF852086:BFF852088 BFF852090:BFF852093 BFF852095:BFF852103 BFF852106:BFF852135 BFF852138:BFF852181 BFF852183:BFF852186 BFF852188:BFF852193 BFF852195:BFF852198 BFF852200:BFF852244 BFF852249:BFF852268 BFF852270:BFF852275 BFF917514:BFF917515 BFF917518:BFF917525 BFF917529:BFF917532 BFF917534:BFF917547 BFF917550:BFF917554 BFF917556:BFF917557 BFF917560:BFF917575 BFF917577:BFF917586 BFF917588:BFF917620 BFF917622:BFF917624 BFF917626:BFF917629 BFF917631:BFF917639 BFF917642:BFF917671 BFF917674:BFF917717 BFF917719:BFF917722 BFF917724:BFF917729 BFF917731:BFF917734 BFF917736:BFF917780 BFF917785:BFF917804 BFF917806:BFF917811 BFF983050:BFF983051 BFF983054:BFF983061 BFF983065:BFF983068 BFF983070:BFF983083 BFF983086:BFF983090 BFF983092:BFF983093 BFF983096:BFF983111 BFF983113:BFF983122 BFF983124:BFF983156 BFF983158:BFF983160 BFF983162:BFF983165 BFF983167:BFF983175 BFF983178:BFF983207 BFF983210:BFF983253 BFF983255:BFF983258 BFF983260:BFF983265 BFF983267:BFF983270 BFF983272:BFF983316 BFF983321:BFF983340 BFF983342:BFF983347 BGK341:BGK345 BIM333:BIM334 BKO338:BKO339 BMQ354:BMQ355 BOW341:BOW345 BPB7:BPB10 BPB14:BPB17 BPB19:BPB20 BPB21:BPB31 BPB34:BPB36 BPB38:BPB39 BPB41:BPB55 BPB57:BPB60 BPB61:BPB65 BPB67:BPB74 BPB75:BPB82 BPB83:BPB92 BPB95:BPB96 BPB99:BPB103 BPB104:BPB105 BPB107:BPB131 BPB133:BPB143 BPB144:BPB152 BPB154:BPB171 BPB173:BPB175 BPB177:BPB178 BPB180:BPB181 BPB183:BPB185 BPB186:BPB222 BPB225:BPB238 BPB240:BPB244 BPB246:BPB252 BPB253:BPB287 BPB288:BPB304 BPB306:BPB310 BPB312:BPB329 BPB65546:BPB65547 BPB65550:BPB65557 BPB65561:BPB65564 BPB65566:BPB65579 BPB65582:BPB65586 BPB65588:BPB65589 BPB65592:BPB65607 BPB65609:BPB65618 BPB65620:BPB65652 BPB65654:BPB65656 BPB65658:BPB65661 BPB65663:BPB65671 BPB65674:BPB65703 BPB65706:BPB65749 BPB65751:BPB65754 BPB65756:BPB65761 BPB65763:BPB65766 BPB65768:BPB65812 BPB65817:BPB65836 BPB65838:BPB65843 BPB131082:BPB131083 BPB131086:BPB131093 BPB131097:BPB131100 BPB131102:BPB131115 BPB131118:BPB131122 BPB131124:BPB131125 BPB131128:BPB131143 BPB131145:BPB131154 BPB131156:BPB131188 BPB131190:BPB131192 BPB131194:BPB131197 BPB131199:BPB131207 BPB131210:BPB131239 BPB131242:BPB131285 BPB131287:BPB131290 BPB131292:BPB131297 BPB131299:BPB131302 BPB131304:BPB131348 BPB131353:BPB131372 BPB131374:BPB131379 BPB196618:BPB196619 BPB196622:BPB196629 BPB196633:BPB196636 BPB196638:BPB196651 BPB196654:BPB196658 BPB196660:BPB196661 BPB196664:BPB196679 BPB196681:BPB196690 BPB196692:BPB196724 BPB196726:BPB196728 BPB196730:BPB196733 BPB196735:BPB196743 BPB196746:BPB196775 BPB196778:BPB196821 BPB196823:BPB196826 BPB196828:BPB196833 BPB196835:BPB196838 BPB196840:BPB196884 BPB196889:BPB196908 BPB196910:BPB196915 BPB262154:BPB262155 BPB262158:BPB262165 BPB262169:BPB262172 BPB262174:BPB262187 BPB262190:BPB262194 BPB262196:BPB262197 BPB262200:BPB262215 BPB262217:BPB262226 BPB262228:BPB262260 BPB262262:BPB262264 BPB262266:BPB262269 BPB262271:BPB262279 BPB262282:BPB262311 BPB262314:BPB262357 BPB262359:BPB262362 BPB262364:BPB262369 BPB262371:BPB262374 BPB262376:BPB262420 BPB262425:BPB262444 BPB262446:BPB262451 BPB327690:BPB327691 BPB327694:BPB327701 BPB327705:BPB327708 BPB327710:BPB327723 BPB327726:BPB327730 BPB327732:BPB327733 BPB327736:BPB327751 BPB327753:BPB327762 BPB327764:BPB327796 BPB327798:BPB327800 BPB327802:BPB327805 BPB327807:BPB327815 BPB327818:BPB327847 BPB327850:BPB327893 BPB327895:BPB327898 BPB327900:BPB327905 BPB327907:BPB327910 BPB327912:BPB327956 BPB327961:BPB327980 BPB327982:BPB327987 BPB393226:BPB393227 BPB393230:BPB393237 BPB393241:BPB393244 BPB393246:BPB393259 BPB393262:BPB393266 BPB393268:BPB393269 BPB393272:BPB393287 BPB393289:BPB393298 BPB393300:BPB393332 BPB393334:BPB393336 BPB393338:BPB393341 BPB393343:BPB393351 BPB393354:BPB393383 BPB393386:BPB393429 BPB393431:BPB393434 BPB393436:BPB393441 BPB393443:BPB393446 BPB393448:BPB393492 BPB393497:BPB393516 BPB393518:BPB393523 BPB458762:BPB458763 BPB458766:BPB458773 BPB458777:BPB458780 BPB458782:BPB458795 BPB458798:BPB458802 BPB458804:BPB458805 BPB458808:BPB458823 BPB458825:BPB458834 BPB458836:BPB458868 BPB458870:BPB458872 BPB458874:BPB458877 BPB458879:BPB458887 BPB458890:BPB458919 BPB458922:BPB458965 BPB458967:BPB458970 BPB458972:BPB458977 BPB458979:BPB458982 BPB458984:BPB459028 BPB459033:BPB459052 BPB459054:BPB459059 BPB524298:BPB524299 BPB524302:BPB524309 BPB524313:BPB524316 BPB524318:BPB524331 BPB524334:BPB524338 BPB524340:BPB524341 BPB524344:BPB524359 BPB524361:BPB524370 BPB524372:BPB524404 BPB524406:BPB524408 BPB524410:BPB524413 BPB524415:BPB524423 BPB524426:BPB524455 BPB524458:BPB524501 BPB524503:BPB524506 BPB524508:BPB524513 BPB524515:BPB524518 BPB524520:BPB524564 BPB524569:BPB524588 BPB524590:BPB524595 BPB589834:BPB589835 BPB589838:BPB589845 BPB589849:BPB589852 BPB589854:BPB589867 BPB589870:BPB589874 BPB589876:BPB589877 BPB589880:BPB589895 BPB589897:BPB589906 BPB589908:BPB589940 BPB589942:BPB589944 BPB589946:BPB589949 BPB589951:BPB589959 BPB589962:BPB589991 BPB589994:BPB590037 BPB590039:BPB590042 BPB590044:BPB590049 BPB590051:BPB590054 BPB590056:BPB590100 BPB590105:BPB590124 BPB590126:BPB590131 BPB655370:BPB655371 BPB655374:BPB655381 BPB655385:BPB655388 BPB655390:BPB655403 BPB655406:BPB655410 BPB655412:BPB655413 BPB655416:BPB655431 BPB655433:BPB655442 BPB655444:BPB655476 BPB655478:BPB655480 BPB655482:BPB655485 BPB655487:BPB655495 BPB655498:BPB655527 BPB655530:BPB655573 BPB655575:BPB655578 BPB655580:BPB655585 BPB655587:BPB655590 BPB655592:BPB655636 BPB655641:BPB655660 BPB655662:BPB655667 BPB720906:BPB720907 BPB720910:BPB720917 BPB720921:BPB720924 BPB720926:BPB720939 BPB720942:BPB720946 BPB720948:BPB720949 BPB720952:BPB720967 BPB720969:BPB720978 BPB720980:BPB721012 BPB721014:BPB721016 BPB721018:BPB721021 BPB721023:BPB721031 BPB721034:BPB721063 BPB721066:BPB721109 BPB721111:BPB721114 BPB721116:BPB721121 BPB721123:BPB721126 BPB721128:BPB721172 BPB721177:BPB721196 BPB721198:BPB721203 BPB786442:BPB786443 BPB786446:BPB786453 BPB786457:BPB786460 BPB786462:BPB786475 BPB786478:BPB786482 BPB786484:BPB786485 BPB786488:BPB786503 BPB786505:BPB786514 BPB786516:BPB786548 BPB786550:BPB786552 BPB786554:BPB786557 BPB786559:BPB786567 BPB786570:BPB786599 BPB786602:BPB786645 BPB786647:BPB786650 BPB786652:BPB786657 BPB786659:BPB786662 BPB786664:BPB786708 BPB786713:BPB786732 BPB786734:BPB786739 BPB851978:BPB851979 BPB851982:BPB851989 BPB851993:BPB851996 BPB851998:BPB852011 BPB852014:BPB852018 BPB852020:BPB852021 BPB852024:BPB852039 BPB852041:BPB852050 BPB852052:BPB852084 BPB852086:BPB852088 BPB852090:BPB852093 BPB852095:BPB852103 BPB852106:BPB852135 BPB852138:BPB852181 BPB852183:BPB852186 BPB852188:BPB852193 BPB852195:BPB852198 BPB852200:BPB852244 BPB852249:BPB852268 BPB852270:BPB852275 BPB917514:BPB917515 BPB917518:BPB917525 BPB917529:BPB917532 BPB917534:BPB917547 BPB917550:BPB917554 BPB917556:BPB917557 BPB917560:BPB917575 BPB917577:BPB917586 BPB917588:BPB917620 BPB917622:BPB917624 BPB917626:BPB917629 BPB917631:BPB917639 BPB917642:BPB917671 BPB917674:BPB917717 BPB917719:BPB917722 BPB917724:BPB917729 BPB917731:BPB917734 BPB917736:BPB917780 BPB917785:BPB917804 BPB917806:BPB917811 BPB983050:BPB983051 BPB983054:BPB983061 BPB983065:BPB983068 BPB983070:BPB983083 BPB983086:BPB983090 BPB983092:BPB983093 BPB983096:BPB983111 BPB983113:BPB983122 BPB983124:BPB983156 BPB983158:BPB983160 BPB983162:BPB983165 BPB983167:BPB983175 BPB983178:BPB983207 BPB983210:BPB983253 BPB983255:BPB983258 BPB983260:BPB983265 BPB983267:BPB983270 BPB983272:BPB983316 BPB983321:BPB983340 BPB983342:BPB983347 BRH333:BRH334 BTS338:BTS339 BWD354:BWD355 BXI341:BXI345 BYX7:BYX10 BYX14:BYX17 BYX19:BYX20 BYX21:BYX31 BYX34:BYX36 BYX38:BYX39 BYX41:BYX55 BYX57:BYX60 BYX61:BYX65 BYX67:BYX74 BYX75:BYX82 BYX83:BYX92 BYX95:BYX96 BYX99:BYX103 BYX104:BYX105 BYX107:BYX131 BYX133:BYX143 BYX144:BYX152 BYX154:BYX171 BYX173:BYX175 BYX177:BYX178 BYX180:BYX181 BYX183:BYX185 BYX186:BYX222 BYX225:BYX238 BYX240:BYX244 BYX246:BYX252 BYX253:BYX287 BYX288:BYX304 BYX306:BYX310 BYX312:BYX329 BYX65546:BYX65547 BYX65550:BYX65557 BYX65561:BYX65564 BYX65566:BYX65579 BYX65582:BYX65586 BYX65588:BYX65589 BYX65592:BYX65607 BYX65609:BYX65618 BYX65620:BYX65652 BYX65654:BYX65656 BYX65658:BYX65661 BYX65663:BYX65671 BYX65674:BYX65703 BYX65706:BYX65749 BYX65751:BYX65754 BYX65756:BYX65761 BYX65763:BYX65766 BYX65768:BYX65812 BYX65817:BYX65836 BYX65838:BYX65843 BYX131082:BYX131083 BYX131086:BYX131093 BYX131097:BYX131100 BYX131102:BYX131115 BYX131118:BYX131122 BYX131124:BYX131125 BYX131128:BYX131143 BYX131145:BYX131154 BYX131156:BYX131188 BYX131190:BYX131192 BYX131194:BYX131197 BYX131199:BYX131207 BYX131210:BYX131239 BYX131242:BYX131285 BYX131287:BYX131290 BYX131292:BYX131297 BYX131299:BYX131302 BYX131304:BYX131348 BYX131353:BYX131372 BYX131374:BYX131379 BYX196618:BYX196619 BYX196622:BYX196629 BYX196633:BYX196636 BYX196638:BYX196651 BYX196654:BYX196658 BYX196660:BYX196661 BYX196664:BYX196679 BYX196681:BYX196690 BYX196692:BYX196724 BYX196726:BYX196728 BYX196730:BYX196733 BYX196735:BYX196743 BYX196746:BYX196775 BYX196778:BYX196821 BYX196823:BYX196826 BYX196828:BYX196833 BYX196835:BYX196838 BYX196840:BYX196884 BYX196889:BYX196908 BYX196910:BYX196915 BYX262154:BYX262155 BYX262158:BYX262165 BYX262169:BYX262172 BYX262174:BYX262187 BYX262190:BYX262194 BYX262196:BYX262197 BYX262200:BYX262215 BYX262217:BYX262226 BYX262228:BYX262260 BYX262262:BYX262264 BYX262266:BYX262269 BYX262271:BYX262279 BYX262282:BYX262311 BYX262314:BYX262357 BYX262359:BYX262362 BYX262364:BYX262369 BYX262371:BYX262374 BYX262376:BYX262420 BYX262425:BYX262444 BYX262446:BYX262451 BYX327690:BYX327691 BYX327694:BYX327701 BYX327705:BYX327708 BYX327710:BYX327723 BYX327726:BYX327730 BYX327732:BYX327733 BYX327736:BYX327751 BYX327753:BYX327762 BYX327764:BYX327796 BYX327798:BYX327800 BYX327802:BYX327805 BYX327807:BYX327815 BYX327818:BYX327847 BYX327850:BYX327893 BYX327895:BYX327898 BYX327900:BYX327905 BYX327907:BYX327910 BYX327912:BYX327956 BYX327961:BYX327980 BYX327982:BYX327987 BYX393226:BYX393227 BYX393230:BYX393237 BYX393241:BYX393244 BYX393246:BYX393259 BYX393262:BYX393266 BYX393268:BYX393269 BYX393272:BYX393287 BYX393289:BYX393298 BYX393300:BYX393332 BYX393334:BYX393336 BYX393338:BYX393341 BYX393343:BYX393351 BYX393354:BYX393383 BYX393386:BYX393429 BYX393431:BYX393434 BYX393436:BYX393441 BYX393443:BYX393446 BYX393448:BYX393492 BYX393497:BYX393516 BYX393518:BYX393523 BYX458762:BYX458763 BYX458766:BYX458773 BYX458777:BYX458780 BYX458782:BYX458795 BYX458798:BYX458802 BYX458804:BYX458805 BYX458808:BYX458823 BYX458825:BYX458834 BYX458836:BYX458868 BYX458870:BYX458872 BYX458874:BYX458877 BYX458879:BYX458887 BYX458890:BYX458919 BYX458922:BYX458965 BYX458967:BYX458970 BYX458972:BYX458977 BYX458979:BYX458982 BYX458984:BYX459028 BYX459033:BYX459052 BYX459054:BYX459059 BYX524298:BYX524299 BYX524302:BYX524309 BYX524313:BYX524316 BYX524318:BYX524331 BYX524334:BYX524338 BYX524340:BYX524341 BYX524344:BYX524359 BYX524361:BYX524370 BYX524372:BYX524404 BYX524406:BYX524408 BYX524410:BYX524413 BYX524415:BYX524423 BYX524426:BYX524455 BYX524458:BYX524501 BYX524503:BYX524506 BYX524508:BYX524513 BYX524515:BYX524518 BYX524520:BYX524564 BYX524569:BYX524588 BYX524590:BYX524595 BYX589834:BYX589835 BYX589838:BYX589845 BYX589849:BYX589852 BYX589854:BYX589867 BYX589870:BYX589874 BYX589876:BYX589877 BYX589880:BYX589895 BYX589897:BYX589906 BYX589908:BYX589940 BYX589942:BYX589944 BYX589946:BYX589949 BYX589951:BYX589959 BYX589962:BYX589991 BYX589994:BYX590037 BYX590039:BYX590042 BYX590044:BYX590049 BYX590051:BYX590054 BYX590056:BYX590100 BYX590105:BYX590124 BYX590126:BYX590131 BYX655370:BYX655371 BYX655374:BYX655381 BYX655385:BYX655388 BYX655390:BYX655403 BYX655406:BYX655410 BYX655412:BYX655413 BYX655416:BYX655431 BYX655433:BYX655442 BYX655444:BYX655476 BYX655478:BYX655480 BYX655482:BYX655485 BYX655487:BYX655495 BYX655498:BYX655527 BYX655530:BYX655573 BYX655575:BYX655578 BYX655580:BYX655585 BYX655587:BYX655590 BYX655592:BYX655636 BYX655641:BYX655660 BYX655662:BYX655667 BYX720906:BYX720907 BYX720910:BYX720917 BYX720921:BYX720924 BYX720926:BYX720939 BYX720942:BYX720946 BYX720948:BYX720949 BYX720952:BYX720967 BYX720969:BYX720978 BYX720980:BYX721012 BYX721014:BYX721016 BYX721018:BYX721021 BYX721023:BYX721031 BYX721034:BYX721063 BYX721066:BYX721109 BYX721111:BYX721114 BYX721116:BYX721121 BYX721123:BYX721126 BYX721128:BYX721172 BYX721177:BYX721196 BYX721198:BYX721203 BYX786442:BYX786443 BYX786446:BYX786453 BYX786457:BYX786460 BYX786462:BYX786475 BYX786478:BYX786482 BYX786484:BYX786485 BYX786488:BYX786503 BYX786505:BYX786514 BYX786516:BYX786548 BYX786550:BYX786552 BYX786554:BYX786557 BYX786559:BYX786567 BYX786570:BYX786599 BYX786602:BYX786645 BYX786647:BYX786650 BYX786652:BYX786657 BYX786659:BYX786662 BYX786664:BYX786708 BYX786713:BYX786732 BYX786734:BYX786739 BYX851978:BYX851979 BYX851982:BYX851989 BYX851993:BYX851996 BYX851998:BYX852011 BYX852014:BYX852018 BYX852020:BYX852021 BYX852024:BYX852039 BYX852041:BYX852050 BYX852052:BYX852084 BYX852086:BYX852088 BYX852090:BYX852093 BYX852095:BYX852103 BYX852106:BYX852135 BYX852138:BYX852181 BYX852183:BYX852186 BYX852188:BYX852193 BYX852195:BYX852198 BYX852200:BYX852244 BYX852249:BYX852268 BYX852270:BYX852275 BYX917514:BYX917515 BYX917518:BYX917525 BYX917529:BYX917532 BYX917534:BYX917547 BYX917550:BYX917554 BYX917556:BYX917557 BYX917560:BYX917575 BYX917577:BYX917586 BYX917588:BYX917620 BYX917622:BYX917624 BYX917626:BYX917629 BYX917631:BYX917639 BYX917642:BYX917671 BYX917674:BYX917717 BYX917719:BYX917722 BYX917724:BYX917729 BYX917731:BYX917734 BYX917736:BYX917780 BYX917785:BYX917804 BYX917806:BYX917811 BYX983050:BYX983051 BYX983054:BYX983061 BYX983065:BYX983068 BYX983070:BYX983083 BYX983086:BYX983090 BYX983092:BYX983093 BYX983096:BYX983111 BYX983113:BYX983122 BYX983124:BYX983156 BYX983158:BYX983160 BYX983162:BYX983165 BYX983167:BYX983175 BYX983178:BYX983207 BYX983210:BYX983253 BYX983255:BYX983258 BYX983260:BYX983265 BYX983267:BYX983270 BYX983272:BYX983316 BYX983321:BYX983340 BYX983342:BYX983347 CAC333:CAC334 CCW338:CCW339 CFQ354:CFQ355 CFU341:CFU345 CIT7:CIT10 CIT14:CIT17 CIT19:CIT20 CIT21:CIT31 CIT34:CIT36 CIT38:CIT39 CIT41:CIT55 CIT57:CIT60 CIT61:CIT65 CIT67:CIT74 CIT75:CIT82 CIT83:CIT92 CIT95:CIT96 CIT99:CIT103 CIT104:CIT105 CIT107:CIT131 CIT133:CIT143 CIT144:CIT152 CIT154:CIT171 CIT173:CIT175 CIT177:CIT178 CIT180:CIT181 CIT183:CIT185 CIT186:CIT222 CIT225:CIT238 CIT240:CIT244 CIT246:CIT252 CIT253:CIT287 CIT288:CIT304 CIT306:CIT310 CIT312:CIT329 CIT65546:CIT65547 CIT65550:CIT65557 CIT65561:CIT65564 CIT65566:CIT65579 CIT65582:CIT65586 CIT65588:CIT65589 CIT65592:CIT65607 CIT65609:CIT65618 CIT65620:CIT65652 CIT65654:CIT65656 CIT65658:CIT65661 CIT65663:CIT65671 CIT65674:CIT65703 CIT65706:CIT65749 CIT65751:CIT65754 CIT65756:CIT65761 CIT65763:CIT65766 CIT65768:CIT65812 CIT65817:CIT65836 CIT65838:CIT65843 CIT131082:CIT131083 CIT131086:CIT131093 CIT131097:CIT131100 CIT131102:CIT131115 CIT131118:CIT131122 CIT131124:CIT131125 CIT131128:CIT131143 CIT131145:CIT131154 CIT131156:CIT131188 CIT131190:CIT131192 CIT131194:CIT131197 CIT131199:CIT131207 CIT131210:CIT131239 CIT131242:CIT131285 CIT131287:CIT131290 CIT131292:CIT131297 CIT131299:CIT131302 CIT131304:CIT131348 CIT131353:CIT131372 CIT131374:CIT131379 CIT196618:CIT196619 CIT196622:CIT196629 CIT196633:CIT196636 CIT196638:CIT196651 CIT196654:CIT196658 CIT196660:CIT196661 CIT196664:CIT196679 CIT196681:CIT196690 CIT196692:CIT196724 CIT196726:CIT196728 CIT196730:CIT196733 CIT196735:CIT196743 CIT196746:CIT196775 CIT196778:CIT196821 CIT196823:CIT196826 CIT196828:CIT196833 CIT196835:CIT196838 CIT196840:CIT196884 CIT196889:CIT196908 CIT196910:CIT196915 CIT262154:CIT262155 CIT262158:CIT262165 CIT262169:CIT262172 CIT262174:CIT262187 CIT262190:CIT262194 CIT262196:CIT262197 CIT262200:CIT262215 CIT262217:CIT262226 CIT262228:CIT262260 CIT262262:CIT262264 CIT262266:CIT262269 CIT262271:CIT262279 CIT262282:CIT262311 CIT262314:CIT262357 CIT262359:CIT262362 CIT262364:CIT262369 CIT262371:CIT262374 CIT262376:CIT262420 CIT262425:CIT262444 CIT262446:CIT262451 CIT327690:CIT327691 CIT327694:CIT327701 CIT327705:CIT327708 CIT327710:CIT327723 CIT327726:CIT327730 CIT327732:CIT327733 CIT327736:CIT327751 CIT327753:CIT327762 CIT327764:CIT327796 CIT327798:CIT327800 CIT327802:CIT327805 CIT327807:CIT327815 CIT327818:CIT327847 CIT327850:CIT327893 CIT327895:CIT327898 CIT327900:CIT327905 CIT327907:CIT327910 CIT327912:CIT327956 CIT327961:CIT327980 CIT327982:CIT327987 CIT393226:CIT393227 CIT393230:CIT393237 CIT393241:CIT393244 CIT393246:CIT393259 CIT393262:CIT393266 CIT393268:CIT393269 CIT393272:CIT393287 CIT393289:CIT393298 CIT393300:CIT393332 CIT393334:CIT393336 CIT393338:CIT393341 CIT393343:CIT393351 CIT393354:CIT393383 CIT393386:CIT393429 CIT393431:CIT393434 CIT393436:CIT393441 CIT393443:CIT393446 CIT393448:CIT393492 CIT393497:CIT393516 CIT393518:CIT393523 CIT458762:CIT458763 CIT458766:CIT458773 CIT458777:CIT458780 CIT458782:CIT458795 CIT458798:CIT458802 CIT458804:CIT458805 CIT458808:CIT458823 CIT458825:CIT458834 CIT458836:CIT458868 CIT458870:CIT458872 CIT458874:CIT458877 CIT458879:CIT458887 CIT458890:CIT458919 CIT458922:CIT458965 CIT458967:CIT458970 CIT458972:CIT458977 CIT458979:CIT458982 CIT458984:CIT459028 CIT459033:CIT459052 CIT459054:CIT459059 CIT524298:CIT524299 CIT524302:CIT524309 CIT524313:CIT524316 CIT524318:CIT524331 CIT524334:CIT524338 CIT524340:CIT524341 CIT524344:CIT524359 CIT524361:CIT524370 CIT524372:CIT524404 CIT524406:CIT524408 CIT524410:CIT524413 CIT524415:CIT524423 CIT524426:CIT524455 CIT524458:CIT524501 CIT524503:CIT524506 CIT524508:CIT524513 CIT524515:CIT524518 CIT524520:CIT524564 CIT524569:CIT524588 CIT524590:CIT524595 CIT589834:CIT589835 CIT589838:CIT589845 CIT589849:CIT589852 CIT589854:CIT589867 CIT589870:CIT589874 CIT589876:CIT589877 CIT589880:CIT589895 CIT589897:CIT589906 CIT589908:CIT589940 CIT589942:CIT589944 CIT589946:CIT589949 CIT589951:CIT589959 CIT589962:CIT589991 CIT589994:CIT590037 CIT590039:CIT590042 CIT590044:CIT590049 CIT590051:CIT590054 CIT590056:CIT590100 CIT590105:CIT590124 CIT590126:CIT590131 CIT655370:CIT655371 CIT655374:CIT655381 CIT655385:CIT655388 CIT655390:CIT655403 CIT655406:CIT655410 CIT655412:CIT655413 CIT655416:CIT655431 CIT655433:CIT655442 CIT655444:CIT655476 CIT655478:CIT655480 CIT655482:CIT655485 CIT655487:CIT655495 CIT655498:CIT655527 CIT655530:CIT655573 CIT655575:CIT655578 CIT655580:CIT655585 CIT655587:CIT655590 CIT655592:CIT655636 CIT655641:CIT655660 CIT655662:CIT655667 CIT720906:CIT720907 CIT720910:CIT720917 CIT720921:CIT720924 CIT720926:CIT720939 CIT720942:CIT720946 CIT720948:CIT720949 CIT720952:CIT720967 CIT720969:CIT720978 CIT720980:CIT721012 CIT721014:CIT721016 CIT721018:CIT721021 CIT721023:CIT721031 CIT721034:CIT721063 CIT721066:CIT721109 CIT721111:CIT721114 CIT721116:CIT721121 CIT721123:CIT721126 CIT721128:CIT721172 CIT721177:CIT721196 CIT721198:CIT721203 CIT786442:CIT786443 CIT786446:CIT786453 CIT786457:CIT786460 CIT786462:CIT786475 CIT786478:CIT786482 CIT786484:CIT786485 CIT786488:CIT786503 CIT786505:CIT786514 CIT786516:CIT786548 CIT786550:CIT786552 CIT786554:CIT786557 CIT786559:CIT786567 CIT786570:CIT786599 CIT786602:CIT786645 CIT786647:CIT786650 CIT786652:CIT786657 CIT786659:CIT786662 CIT786664:CIT786708 CIT786713:CIT786732 CIT786734:CIT786739 CIT851978:CIT851979 CIT851982:CIT851989 CIT851993:CIT851996 CIT851998:CIT852011 CIT852014:CIT852018 CIT852020:CIT852021 CIT852024:CIT852039 CIT852041:CIT852050 CIT852052:CIT852084 CIT852086:CIT852088 CIT852090:CIT852093 CIT852095:CIT852103 CIT852106:CIT852135 CIT852138:CIT852181 CIT852183:CIT852186 CIT852188:CIT852193 CIT852195:CIT852198 CIT852200:CIT852244 CIT852249:CIT852268 CIT852270:CIT852275 CIT917514:CIT917515 CIT917518:CIT917525 CIT917529:CIT917532 CIT917534:CIT917547 CIT917550:CIT917554 CIT917556:CIT917557 CIT917560:CIT917575 CIT917577:CIT917586 CIT917588:CIT917620 CIT917622:CIT917624 CIT917626:CIT917629 CIT917631:CIT917639 CIT917642:CIT917671 CIT917674:CIT917717 CIT917719:CIT917722 CIT917724:CIT917729 CIT917731:CIT917734 CIT917736:CIT917780 CIT917785:CIT917804 CIT917806:CIT917811 CIT983050:CIT983051 CIT983054:CIT983061 CIT983065:CIT983068 CIT983070:CIT983083 CIT983086:CIT983090 CIT983092:CIT983093 CIT983096:CIT983111 CIT983113:CIT983122 CIT983124:CIT983156 CIT983158:CIT983160 CIT983162:CIT983165 CIT983167:CIT983175 CIT983178:CIT983207 CIT983210:CIT983253 CIT983255:CIT983258 CIT983260:CIT983265 CIT983267:CIT983270 CIT983272:CIT983316 CIT983321:CIT983340 CIT983342:CIT983347 CIX333:CIX334 CMA338:CMA339 COP341:COP345 CPD354:CPD355 CRS333:CRS334 CSP7:CSP10 CSP14:CSP17 CSP19:CSP20 CSP21:CSP31 CSP34:CSP36 CSP38:CSP39 CSP41:CSP55 CSP57:CSP60 CSP61:CSP65 CSP67:CSP74 CSP75:CSP82 CSP83:CSP92 CSP95:CSP96 CSP99:CSP103 CSP104:CSP105 CSP107:CSP131 CSP133:CSP143 CSP144:CSP152 CSP154:CSP171 CSP173:CSP175 CSP177:CSP178 CSP180:CSP181 CSP183:CSP185 CSP186:CSP222 CSP225:CSP238 CSP240:CSP244 CSP246:CSP252 CSP253:CSP287 CSP288:CSP304 CSP306:CSP310 CSP312:CSP329 CSP65546:CSP65547 CSP65550:CSP65557 CSP65561:CSP65564 CSP65566:CSP65579 CSP65582:CSP65586 CSP65588:CSP65589 CSP65592:CSP65607 CSP65609:CSP65618 CSP65620:CSP65652 CSP65654:CSP65656 CSP65658:CSP65661 CSP65663:CSP65671 CSP65674:CSP65703 CSP65706:CSP65749 CSP65751:CSP65754 CSP65756:CSP65761 CSP65763:CSP65766 CSP65768:CSP65812 CSP65817:CSP65836 CSP65838:CSP65843 CSP131082:CSP131083 CSP131086:CSP131093 CSP131097:CSP131100 CSP131102:CSP131115 CSP131118:CSP131122 CSP131124:CSP131125 CSP131128:CSP131143 CSP131145:CSP131154 CSP131156:CSP131188 CSP131190:CSP131192 CSP131194:CSP131197 CSP131199:CSP131207 CSP131210:CSP131239 CSP131242:CSP131285 CSP131287:CSP131290 CSP131292:CSP131297 CSP131299:CSP131302 CSP131304:CSP131348 CSP131353:CSP131372 CSP131374:CSP131379 CSP196618:CSP196619 CSP196622:CSP196629 CSP196633:CSP196636 CSP196638:CSP196651 CSP196654:CSP196658 CSP196660:CSP196661 CSP196664:CSP196679 CSP196681:CSP196690 CSP196692:CSP196724 CSP196726:CSP196728 CSP196730:CSP196733 CSP196735:CSP196743 CSP196746:CSP196775 CSP196778:CSP196821 CSP196823:CSP196826 CSP196828:CSP196833 CSP196835:CSP196838 CSP196840:CSP196884 CSP196889:CSP196908 CSP196910:CSP196915 CSP262154:CSP262155 CSP262158:CSP262165 CSP262169:CSP262172 CSP262174:CSP262187 CSP262190:CSP262194 CSP262196:CSP262197 CSP262200:CSP262215 CSP262217:CSP262226 CSP262228:CSP262260 CSP262262:CSP262264 CSP262266:CSP262269 CSP262271:CSP262279 CSP262282:CSP262311 CSP262314:CSP262357 CSP262359:CSP262362 CSP262364:CSP262369 CSP262371:CSP262374 CSP262376:CSP262420 CSP262425:CSP262444 CSP262446:CSP262451 CSP327690:CSP327691 CSP327694:CSP327701 CSP327705:CSP327708 CSP327710:CSP327723 CSP327726:CSP327730 CSP327732:CSP327733 CSP327736:CSP327751 CSP327753:CSP327762 CSP327764:CSP327796 CSP327798:CSP327800 CSP327802:CSP327805 CSP327807:CSP327815 CSP327818:CSP327847 CSP327850:CSP327893 CSP327895:CSP327898 CSP327900:CSP327905 CSP327907:CSP327910 CSP327912:CSP327956 CSP327961:CSP327980 CSP327982:CSP327987 CSP393226:CSP393227 CSP393230:CSP393237 CSP393241:CSP393244 CSP393246:CSP393259 CSP393262:CSP393266 CSP393268:CSP393269 CSP393272:CSP393287 CSP393289:CSP393298 CSP393300:CSP393332 CSP393334:CSP393336 CSP393338:CSP393341 CSP393343:CSP393351 CSP393354:CSP393383 CSP393386:CSP393429 CSP393431:CSP393434 CSP393436:CSP393441 CSP393443:CSP393446 CSP393448:CSP393492 CSP393497:CSP393516 CSP393518:CSP393523 CSP458762:CSP458763 CSP458766:CSP458773 CSP458777:CSP458780 CSP458782:CSP458795 CSP458798:CSP458802 CSP458804:CSP458805 CSP458808:CSP458823 CSP458825:CSP458834 CSP458836:CSP458868 CSP458870:CSP458872 CSP458874:CSP458877 CSP458879:CSP458887 CSP458890:CSP458919 CSP458922:CSP458965 CSP458967:CSP458970 CSP458972:CSP458977 CSP458979:CSP458982 CSP458984:CSP459028 CSP459033:CSP459052 CSP459054:CSP459059 CSP524298:CSP524299 CSP524302:CSP524309 CSP524313:CSP524316 CSP524318:CSP524331 CSP524334:CSP524338 CSP524340:CSP524341 CSP524344:CSP524359 CSP524361:CSP524370 CSP524372:CSP524404 CSP524406:CSP524408 CSP524410:CSP524413 CSP524415:CSP524423 CSP524426:CSP524455 CSP524458:CSP524501 CSP524503:CSP524506 CSP524508:CSP524513 CSP524515:CSP524518 CSP524520:CSP524564 CSP524569:CSP524588 CSP524590:CSP524595 CSP589834:CSP589835 CSP589838:CSP589845 CSP589849:CSP589852 CSP589854:CSP589867 CSP589870:CSP589874 CSP589876:CSP589877 CSP589880:CSP589895 CSP589897:CSP589906 CSP589908:CSP589940 CSP589942:CSP589944 CSP589946:CSP589949 CSP589951:CSP589959 CSP589962:CSP589991 CSP589994:CSP590037 CSP590039:CSP590042 CSP590044:CSP590049 CSP590051:CSP590054 CSP590056:CSP590100 CSP590105:CSP590124 CSP590126:CSP590131 CSP655370:CSP655371 CSP655374:CSP655381 CSP655385:CSP655388 CSP655390:CSP655403 CSP655406:CSP655410 CSP655412:CSP655413 CSP655416:CSP655431 CSP655433:CSP655442 CSP655444:CSP655476 CSP655478:CSP655480 CSP655482:CSP655485 CSP655487:CSP655495 CSP655498:CSP655527 CSP655530:CSP655573 CSP655575:CSP655578 CSP655580:CSP655585 CSP655587:CSP655590 CSP655592:CSP655636 CSP655641:CSP655660 CSP655662:CSP655667 CSP720906:CSP720907 CSP720910:CSP720917 CSP720921:CSP720924 CSP720926:CSP720939 CSP720942:CSP720946 CSP720948:CSP720949 CSP720952:CSP720967 CSP720969:CSP720978 CSP720980:CSP721012 CSP721014:CSP721016 CSP721018:CSP721021 CSP721023:CSP721031 CSP721034:CSP721063 CSP721066:CSP721109 CSP721111:CSP721114 CSP721116:CSP721121 CSP721123:CSP721126 CSP721128:CSP721172 CSP721177:CSP721196 CSP721198:CSP721203 CSP786442:CSP786443 CSP786446:CSP786453 CSP786457:CSP786460 CSP786462:CSP786475 CSP786478:CSP786482 CSP786484:CSP786485 CSP786488:CSP786503 CSP786505:CSP786514 CSP786516:CSP786548 CSP786550:CSP786552 CSP786554:CSP786557 CSP786559:CSP786567 CSP786570:CSP786599 CSP786602:CSP786645 CSP786647:CSP786650 CSP786652:CSP786657 CSP786659:CSP786662 CSP786664:CSP786708 CSP786713:CSP786732 CSP786734:CSP786739 CSP851978:CSP851979 CSP851982:CSP851989 CSP851993:CSP851996 CSP851998:CSP852011 CSP852014:CSP852018 CSP852020:CSP852021 CSP852024:CSP852039 CSP852041:CSP852050 CSP852052:CSP852084 CSP852086:CSP852088 CSP852090:CSP852093 CSP852095:CSP852103 CSP852106:CSP852135 CSP852138:CSP852181 CSP852183:CSP852186 CSP852188:CSP852193 CSP852195:CSP852198 CSP852200:CSP852244 CSP852249:CSP852268 CSP852270:CSP852275 CSP917514:CSP917515 CSP917518:CSP917525 CSP917529:CSP917532 CSP917534:CSP917547 CSP917550:CSP917554 CSP917556:CSP917557 CSP917560:CSP917575 CSP917577:CSP917586 CSP917588:CSP917620 CSP917622:CSP917624 CSP917626:CSP917629 CSP917631:CSP917639 CSP917642:CSP917671 CSP917674:CSP917717 CSP917719:CSP917722 CSP917724:CSP917729 CSP917731:CSP917734 CSP917736:CSP917780 CSP917785:CSP917804 CSP917806:CSP917811 CSP983050:CSP983051 CSP983054:CSP983061 CSP983065:CSP983068 CSP983070:CSP983083 CSP983086:CSP983090 CSP983092:CSP983093 CSP983096:CSP983111 CSP983113:CSP983122 CSP983124:CSP983156 CSP983158:CSP983160 CSP983162:CSP983165 CSP983167:CSP983175 CSP983178:CSP983207 CSP983210:CSP983253 CSP983255:CSP983258 CSP983260:CSP983265 CSP983267:CSP983270 CSP983272:CSP983316 CSP983321:CSP983340 CSP983342:CSP983347 CVE338:CVE339 CXB341:CXB345 CYQ354:CYQ355 DAN333:DAN334 DCL7:DCL10 DCL14:DCL17 DCL19:DCL20 DCL21:DCL31 DCL34:DCL36 DCL38:DCL39 DCL41:DCL55 DCL57:DCL60 DCL61:DCL65 DCL67:DCL74 DCL75:DCL82 DCL83:DCL92 DCL95:DCL96 DCL99:DCL103 DCL104:DCL105 DCL107:DCL131 DCL133:DCL143 DCL144:DCL152 DCL154:DCL171 DCL173:DCL175 DCL177:DCL178 DCL180:DCL181 DCL183:DCL185 DCL186:DCL222 DCL225:DCL238 DCL240:DCL244 DCL246:DCL252 DCL253:DCL287 DCL288:DCL304 DCL306:DCL310 DCL312:DCL329 DCL65546:DCL65547 DCL65550:DCL65557 DCL65561:DCL65564 DCL65566:DCL65579 DCL65582:DCL65586 DCL65588:DCL65589 DCL65592:DCL65607 DCL65609:DCL65618 DCL65620:DCL65652 DCL65654:DCL65656 DCL65658:DCL65661 DCL65663:DCL65671 DCL65674:DCL65703 DCL65706:DCL65749 DCL65751:DCL65754 DCL65756:DCL65761 DCL65763:DCL65766 DCL65768:DCL65812 DCL65817:DCL65836 DCL65838:DCL65843 DCL131082:DCL131083 DCL131086:DCL131093 DCL131097:DCL131100 DCL131102:DCL131115 DCL131118:DCL131122 DCL131124:DCL131125 DCL131128:DCL131143 DCL131145:DCL131154 DCL131156:DCL131188 DCL131190:DCL131192 DCL131194:DCL131197 DCL131199:DCL131207 DCL131210:DCL131239 DCL131242:DCL131285 DCL131287:DCL131290 DCL131292:DCL131297 DCL131299:DCL131302 DCL131304:DCL131348 DCL131353:DCL131372 DCL131374:DCL131379 DCL196618:DCL196619 DCL196622:DCL196629 DCL196633:DCL196636 DCL196638:DCL196651 DCL196654:DCL196658 DCL196660:DCL196661 DCL196664:DCL196679 DCL196681:DCL196690 DCL196692:DCL196724 DCL196726:DCL196728 DCL196730:DCL196733 DCL196735:DCL196743 DCL196746:DCL196775 DCL196778:DCL196821 DCL196823:DCL196826 DCL196828:DCL196833 DCL196835:DCL196838 DCL196840:DCL196884 DCL196889:DCL196908 DCL196910:DCL196915 DCL262154:DCL262155 DCL262158:DCL262165 DCL262169:DCL262172 DCL262174:DCL262187 DCL262190:DCL262194 DCL262196:DCL262197 DCL262200:DCL262215 DCL262217:DCL262226 DCL262228:DCL262260 DCL262262:DCL262264 DCL262266:DCL262269 DCL262271:DCL262279 DCL262282:DCL262311 DCL262314:DCL262357 DCL262359:DCL262362 DCL262364:DCL262369 DCL262371:DCL262374 DCL262376:DCL262420 DCL262425:DCL262444 DCL262446:DCL262451 DCL327690:DCL327691 DCL327694:DCL327701 DCL327705:DCL327708 DCL327710:DCL327723 DCL327726:DCL327730 DCL327732:DCL327733 DCL327736:DCL327751 DCL327753:DCL327762 DCL327764:DCL327796 DCL327798:DCL327800 DCL327802:DCL327805 DCL327807:DCL327815 DCL327818:DCL327847 DCL327850:DCL327893 DCL327895:DCL327898 DCL327900:DCL327905 DCL327907:DCL327910 DCL327912:DCL327956 DCL327961:DCL327980 DCL327982:DCL327987 DCL393226:DCL393227 DCL393230:DCL393237 DCL393241:DCL393244 DCL393246:DCL393259 DCL393262:DCL393266 DCL393268:DCL393269 DCL393272:DCL393287 DCL393289:DCL393298 DCL393300:DCL393332 DCL393334:DCL393336 DCL393338:DCL393341 DCL393343:DCL393351 DCL393354:DCL393383 DCL393386:DCL393429 DCL393431:DCL393434 DCL393436:DCL393441 DCL393443:DCL393446 DCL393448:DCL393492 DCL393497:DCL393516 DCL393518:DCL393523 DCL458762:DCL458763 DCL458766:DCL458773 DCL458777:DCL458780 DCL458782:DCL458795 DCL458798:DCL458802 DCL458804:DCL458805 DCL458808:DCL458823 DCL458825:DCL458834 DCL458836:DCL458868 DCL458870:DCL458872 DCL458874:DCL458877 DCL458879:DCL458887 DCL458890:DCL458919 DCL458922:DCL458965 DCL458967:DCL458970 DCL458972:DCL458977 DCL458979:DCL458982 DCL458984:DCL459028 DCL459033:DCL459052 DCL459054:DCL459059 DCL524298:DCL524299 DCL524302:DCL524309 DCL524313:DCL524316 DCL524318:DCL524331 DCL524334:DCL524338 DCL524340:DCL524341 DCL524344:DCL524359 DCL524361:DCL524370 DCL524372:DCL524404 DCL524406:DCL524408 DCL524410:DCL524413 DCL524415:DCL524423 DCL524426:DCL524455 DCL524458:DCL524501 DCL524503:DCL524506 DCL524508:DCL524513 DCL524515:DCL524518 DCL524520:DCL524564 DCL524569:DCL524588 DCL524590:DCL524595 DCL589834:DCL589835 DCL589838:DCL589845 DCL589849:DCL589852 DCL589854:DCL589867 DCL589870:DCL589874 DCL589876:DCL589877 DCL589880:DCL589895 DCL589897:DCL589906 DCL589908:DCL589940 DCL589942:DCL589944 DCL589946:DCL589949 DCL589951:DCL589959 DCL589962:DCL589991 DCL589994:DCL590037 DCL590039:DCL590042 DCL590044:DCL590049 DCL590051:DCL590054 DCL590056:DCL590100 DCL590105:DCL590124 DCL590126:DCL590131 DCL655370:DCL655371 DCL655374:DCL655381 DCL655385:DCL655388 DCL655390:DCL655403 DCL655406:DCL655410 DCL655412:DCL655413 DCL655416:DCL655431 DCL655433:DCL655442 DCL655444:DCL655476 DCL655478:DCL655480 DCL655482:DCL655485 DCL655487:DCL655495 DCL655498:DCL655527 DCL655530:DCL655573 DCL655575:DCL655578 DCL655580:DCL655585 DCL655587:DCL655590 DCL655592:DCL655636 DCL655641:DCL655660 DCL655662:DCL655667 DCL720906:DCL720907 DCL720910:DCL720917 DCL720921:DCL720924 DCL720926:DCL720939 DCL720942:DCL720946 DCL720948:DCL720949 DCL720952:DCL720967 DCL720969:DCL720978 DCL720980:DCL721012 DCL721014:DCL721016 DCL721018:DCL721021 DCL721023:DCL721031 DCL721034:DCL721063 DCL721066:DCL721109 DCL721111:DCL721114 DCL721116:DCL721121 DCL721123:DCL721126 DCL721128:DCL721172 DCL721177:DCL721196 DCL721198:DCL721203 DCL786442:DCL786443 DCL786446:DCL786453 DCL786457:DCL786460 DCL786462:DCL786475 DCL786478:DCL786482 DCL786484:DCL786485 DCL786488:DCL786503 DCL786505:DCL786514 DCL786516:DCL786548 DCL786550:DCL786552 DCL786554:DCL786557 DCL786559:DCL786567 DCL786570:DCL786599 DCL786602:DCL786645 DCL786647:DCL786650 DCL786652:DCL786657 DCL786659:DCL786662 DCL786664:DCL786708 DCL786713:DCL786732 DCL786734:DCL786739 DCL851978:DCL851979 DCL851982:DCL851989 DCL851993:DCL851996 DCL851998:DCL852011 DCL852014:DCL852018 DCL852020:DCL852021 DCL852024:DCL852039 DCL852041:DCL852050 DCL852052:DCL852084 DCL852086:DCL852088 DCL852090:DCL852093 DCL852095:DCL852103 DCL852106:DCL852135 DCL852138:DCL852181 DCL852183:DCL852186 DCL852188:DCL852193 DCL852195:DCL852198 DCL852200:DCL852244 DCL852249:DCL852268 DCL852270:DCL852275 DCL917514:DCL917515 DCL917518:DCL917525 DCL917529:DCL917532 DCL917534:DCL917547 DCL917550:DCL917554 DCL917556:DCL917557 DCL917560:DCL917575 DCL917577:DCL917586 DCL917588:DCL917620 DCL917622:DCL917624 DCL917626:DCL917629 DCL917631:DCL917639 DCL917642:DCL917671 DCL917674:DCL917717 DCL917719:DCL917722 DCL917724:DCL917729 DCL917731:DCL917734 DCL917736:DCL917780 DCL917785:DCL917804 DCL917806:DCL917811 DCL983050:DCL983051 DCL983054:DCL983061 DCL983065:DCL983068 DCL983070:DCL983083 DCL983086:DCL983090 DCL983092:DCL983093 DCL983096:DCL983111 DCL983113:DCL983122 DCL983124:DCL983156 DCL983158:DCL983160 DCL983162:DCL983165 DCL983167:DCL983175 DCL983178:DCL983207 DCL983210:DCL983253 DCL983255:DCL983258 DCL983260:DCL983265 DCL983267:DCL983270 DCL983272:DCL983316 DCL983321:DCL983340 DCL983342:DCL983347 DEI338:DEI339 DFN341:DFN345 DID354:DID355 DJI333:DJI334 DMH7:DMH10 DMH14:DMH17 DMH19:DMH20 DMH21:DMH31 DMH34:DMH36 DMH38:DMH39 DMH41:DMH55 DMH57:DMH60 DMH61:DMH65 DMH67:DMH74 DMH75:DMH82 DMH83:DMH92 DMH95:DMH96 DMH99:DMH103 DMH104:DMH105 DMH107:DMH131 DMH133:DMH143 DMH144:DMH152 DMH154:DMH171 DMH173:DMH175 DMH177:DMH178 DMH180:DMH181 DMH183:DMH185 DMH186:DMH222 DMH225:DMH238 DMH240:DMH244 DMH246:DMH252 DMH253:DMH287 DMH288:DMH304 DMH306:DMH310 DMH312:DMH329 DMH65546:DMH65547 DMH65550:DMH65557 DMH65561:DMH65564 DMH65566:DMH65579 DMH65582:DMH65586 DMH65588:DMH65589 DMH65592:DMH65607 DMH65609:DMH65618 DMH65620:DMH65652 DMH65654:DMH65656 DMH65658:DMH65661 DMH65663:DMH65671 DMH65674:DMH65703 DMH65706:DMH65749 DMH65751:DMH65754 DMH65756:DMH65761 DMH65763:DMH65766 DMH65768:DMH65812 DMH65817:DMH65836 DMH65838:DMH65843 DMH131082:DMH131083 DMH131086:DMH131093 DMH131097:DMH131100 DMH131102:DMH131115 DMH131118:DMH131122 DMH131124:DMH131125 DMH131128:DMH131143 DMH131145:DMH131154 DMH131156:DMH131188 DMH131190:DMH131192 DMH131194:DMH131197 DMH131199:DMH131207 DMH131210:DMH131239 DMH131242:DMH131285 DMH131287:DMH131290 DMH131292:DMH131297 DMH131299:DMH131302 DMH131304:DMH131348 DMH131353:DMH131372 DMH131374:DMH131379 DMH196618:DMH196619 DMH196622:DMH196629 DMH196633:DMH196636 DMH196638:DMH196651 DMH196654:DMH196658 DMH196660:DMH196661 DMH196664:DMH196679 DMH196681:DMH196690 DMH196692:DMH196724 DMH196726:DMH196728 DMH196730:DMH196733 DMH196735:DMH196743 DMH196746:DMH196775 DMH196778:DMH196821 DMH196823:DMH196826 DMH196828:DMH196833 DMH196835:DMH196838 DMH196840:DMH196884 DMH196889:DMH196908 DMH196910:DMH196915 DMH262154:DMH262155 DMH262158:DMH262165 DMH262169:DMH262172 DMH262174:DMH262187 DMH262190:DMH262194 DMH262196:DMH262197 DMH262200:DMH262215 DMH262217:DMH262226 DMH262228:DMH262260 DMH262262:DMH262264 DMH262266:DMH262269 DMH262271:DMH262279 DMH262282:DMH262311 DMH262314:DMH262357 DMH262359:DMH262362 DMH262364:DMH262369 DMH262371:DMH262374 DMH262376:DMH262420 DMH262425:DMH262444 DMH262446:DMH262451 DMH327690:DMH327691 DMH327694:DMH327701 DMH327705:DMH327708 DMH327710:DMH327723 DMH327726:DMH327730 DMH327732:DMH327733 DMH327736:DMH327751 DMH327753:DMH327762 DMH327764:DMH327796 DMH327798:DMH327800 DMH327802:DMH327805 DMH327807:DMH327815 DMH327818:DMH327847 DMH327850:DMH327893 DMH327895:DMH327898 DMH327900:DMH327905 DMH327907:DMH327910 DMH327912:DMH327956 DMH327961:DMH327980 DMH327982:DMH327987 DMH393226:DMH393227 DMH393230:DMH393237 DMH393241:DMH393244 DMH393246:DMH393259 DMH393262:DMH393266 DMH393268:DMH393269 DMH393272:DMH393287 DMH393289:DMH393298 DMH393300:DMH393332 DMH393334:DMH393336 DMH393338:DMH393341 DMH393343:DMH393351 DMH393354:DMH393383 DMH393386:DMH393429 DMH393431:DMH393434 DMH393436:DMH393441 DMH393443:DMH393446 DMH393448:DMH393492 DMH393497:DMH393516 DMH393518:DMH393523 DMH458762:DMH458763 DMH458766:DMH458773 DMH458777:DMH458780 DMH458782:DMH458795 DMH458798:DMH458802 DMH458804:DMH458805 DMH458808:DMH458823 DMH458825:DMH458834 DMH458836:DMH458868 DMH458870:DMH458872 DMH458874:DMH458877 DMH458879:DMH458887 DMH458890:DMH458919 DMH458922:DMH458965 DMH458967:DMH458970 DMH458972:DMH458977 DMH458979:DMH458982 DMH458984:DMH459028 DMH459033:DMH459052 DMH459054:DMH459059 DMH524298:DMH524299 DMH524302:DMH524309 DMH524313:DMH524316 DMH524318:DMH524331 DMH524334:DMH524338 DMH524340:DMH524341 DMH524344:DMH524359 DMH524361:DMH524370 DMH524372:DMH524404 DMH524406:DMH524408 DMH524410:DMH524413 DMH524415:DMH524423 DMH524426:DMH524455 DMH524458:DMH524501 DMH524503:DMH524506 DMH524508:DMH524513 DMH524515:DMH524518 DMH524520:DMH524564 DMH524569:DMH524588 DMH524590:DMH524595 DMH589834:DMH589835 DMH589838:DMH589845 DMH589849:DMH589852 DMH589854:DMH589867 DMH589870:DMH589874 DMH589876:DMH589877 DMH589880:DMH589895 DMH589897:DMH589906 DMH589908:DMH589940 DMH589942:DMH589944 DMH589946:DMH589949 DMH589951:DMH589959 DMH589962:DMH589991 DMH589994:DMH590037 DMH590039:DMH590042 DMH590044:DMH590049 DMH590051:DMH590054 DMH590056:DMH590100 DMH590105:DMH590124 DMH590126:DMH590131 DMH655370:DMH655371 DMH655374:DMH655381 DMH655385:DMH655388 DMH655390:DMH655403 DMH655406:DMH655410 DMH655412:DMH655413 DMH655416:DMH655431 DMH655433:DMH655442 DMH655444:DMH655476 DMH655478:DMH655480 DMH655482:DMH655485 DMH655487:DMH655495 DMH655498:DMH655527 DMH655530:DMH655573 DMH655575:DMH655578 DMH655580:DMH655585 DMH655587:DMH655590 DMH655592:DMH655636 DMH655641:DMH655660 DMH655662:DMH655667 DMH720906:DMH720907 DMH720910:DMH720917 DMH720921:DMH720924 DMH720926:DMH720939 DMH720942:DMH720946 DMH720948:DMH720949 DMH720952:DMH720967 DMH720969:DMH720978 DMH720980:DMH721012 DMH721014:DMH721016 DMH721018:DMH721021 DMH721023:DMH721031 DMH721034:DMH721063 DMH721066:DMH721109 DMH721111:DMH721114 DMH721116:DMH721121 DMH721123:DMH721126 DMH721128:DMH721172 DMH721177:DMH721196 DMH721198:DMH721203 DMH786442:DMH786443 DMH786446:DMH786453 DMH786457:DMH786460 DMH786462:DMH786475 DMH786478:DMH786482 DMH786484:DMH786485 DMH786488:DMH786503 DMH786505:DMH786514 DMH786516:DMH786548 DMH786550:DMH786552 DMH786554:DMH786557 DMH786559:DMH786567 DMH786570:DMH786599 DMH786602:DMH786645 DMH786647:DMH786650 DMH786652:DMH786657 DMH786659:DMH786662 DMH786664:DMH786708 DMH786713:DMH786732 DMH786734:DMH786739 DMH851978:DMH851979 DMH851982:DMH851989 DMH851993:DMH851996 DMH851998:DMH852011 DMH852014:DMH852018 DMH852020:DMH852021 DMH852024:DMH852039 DMH852041:DMH852050 DMH852052:DMH852084 DMH852086:DMH852088 DMH852090:DMH852093 DMH852095:DMH852103 DMH852106:DMH852135 DMH852138:DMH852181 DMH852183:DMH852186 DMH852188:DMH852193 DMH852195:DMH852198 DMH852200:DMH852244 DMH852249:DMH852268 DMH852270:DMH852275 DMH917514:DMH917515 DMH917518:DMH917525 DMH917529:DMH917532 DMH917534:DMH917547 DMH917550:DMH917554 DMH917556:DMH917557 DMH917560:DMH917575 DMH917577:DMH917586 DMH917588:DMH917620 DMH917622:DMH917624 DMH917626:DMH917629 DMH917631:DMH917639 DMH917642:DMH917671 DMH917674:DMH917717 DMH917719:DMH917722 DMH917724:DMH917729 DMH917731:DMH917734 DMH917736:DMH917780 DMH917785:DMH917804 DMH917806:DMH917811 DMH983050:DMH983051 DMH983054:DMH983061 DMH983065:DMH983068 DMH983070:DMH983083 DMH983086:DMH983090 DMH983092:DMH983093 DMH983096:DMH983111 DMH983113:DMH983122 DMH983124:DMH983156 DMH983158:DMH983160 DMH983162:DMH983165 DMH983167:DMH983175 DMH983178:DMH983207 DMH983210:DMH983253 DMH983255:DMH983258 DMH983260:DMH983265 DMH983267:DMH983270 DMH983272:DMH983316 DMH983321:DMH983340 DMH983342:DMH983347 DNM338:DNM339 DNZ341:DNZ345 DRQ354:DRQ355 DSD333:DSD334 DWD7:DWD10 DWD14:DWD17 DWD19:DWD20 DWD21:DWD31 DWD34:DWD36 DWD38:DWD39 DWD41:DWD55 DWD57:DWD60 DWD61:DWD65 DWD67:DWD74 DWD75:DWD82 DWD83:DWD92 DWD95:DWD96 DWD99:DWD103 DWD104:DWD105 DWD107:DWD131 DWD133:DWD143 DWD144:DWD152 DWD154:DWD171 DWD173:DWD175 DWD177:DWD178 DWD180:DWD181 DWD183:DWD185 DWD186:DWD222 DWD225:DWD238 DWD240:DWD244 DWD246:DWD252 DWD253:DWD287 DWD288:DWD304 DWD306:DWD310 DWD312:DWD329 DWD65546:DWD65547 DWD65550:DWD65557 DWD65561:DWD65564 DWD65566:DWD65579 DWD65582:DWD65586 DWD65588:DWD65589 DWD65592:DWD65607 DWD65609:DWD65618 DWD65620:DWD65652 DWD65654:DWD65656 DWD65658:DWD65661 DWD65663:DWD65671 DWD65674:DWD65703 DWD65706:DWD65749 DWD65751:DWD65754 DWD65756:DWD65761 DWD65763:DWD65766 DWD65768:DWD65812 DWD65817:DWD65836 DWD65838:DWD65843 DWD131082:DWD131083 DWD131086:DWD131093 DWD131097:DWD131100 DWD131102:DWD131115 DWD131118:DWD131122 DWD131124:DWD131125 DWD131128:DWD131143 DWD131145:DWD131154 DWD131156:DWD131188 DWD131190:DWD131192 DWD131194:DWD131197 DWD131199:DWD131207 DWD131210:DWD131239 DWD131242:DWD131285 DWD131287:DWD131290 DWD131292:DWD131297 DWD131299:DWD131302 DWD131304:DWD131348 DWD131353:DWD131372 DWD131374:DWD131379 DWD196618:DWD196619 DWD196622:DWD196629 DWD196633:DWD196636 DWD196638:DWD196651 DWD196654:DWD196658 DWD196660:DWD196661 DWD196664:DWD196679 DWD196681:DWD196690 DWD196692:DWD196724 DWD196726:DWD196728 DWD196730:DWD196733 DWD196735:DWD196743 DWD196746:DWD196775 DWD196778:DWD196821 DWD196823:DWD196826 DWD196828:DWD196833 DWD196835:DWD196838 DWD196840:DWD196884 DWD196889:DWD196908 DWD196910:DWD196915 DWD262154:DWD262155 DWD262158:DWD262165 DWD262169:DWD262172 DWD262174:DWD262187 DWD262190:DWD262194 DWD262196:DWD262197 DWD262200:DWD262215 DWD262217:DWD262226 DWD262228:DWD262260 DWD262262:DWD262264 DWD262266:DWD262269 DWD262271:DWD262279 DWD262282:DWD262311 DWD262314:DWD262357 DWD262359:DWD262362 DWD262364:DWD262369 DWD262371:DWD262374 DWD262376:DWD262420 DWD262425:DWD262444 DWD262446:DWD262451 DWD327690:DWD327691 DWD327694:DWD327701 DWD327705:DWD327708 DWD327710:DWD327723 DWD327726:DWD327730 DWD327732:DWD327733 DWD327736:DWD327751 DWD327753:DWD327762 DWD327764:DWD327796 DWD327798:DWD327800 DWD327802:DWD327805 DWD327807:DWD327815 DWD327818:DWD327847 DWD327850:DWD327893 DWD327895:DWD327898 DWD327900:DWD327905 DWD327907:DWD327910 DWD327912:DWD327956 DWD327961:DWD327980 DWD327982:DWD327987 DWD393226:DWD393227 DWD393230:DWD393237 DWD393241:DWD393244 DWD393246:DWD393259 DWD393262:DWD393266 DWD393268:DWD393269 DWD393272:DWD393287 DWD393289:DWD393298 DWD393300:DWD393332 DWD393334:DWD393336 DWD393338:DWD393341 DWD393343:DWD393351 DWD393354:DWD393383 DWD393386:DWD393429 DWD393431:DWD393434 DWD393436:DWD393441 DWD393443:DWD393446 DWD393448:DWD393492 DWD393497:DWD393516 DWD393518:DWD393523 DWD458762:DWD458763 DWD458766:DWD458773 DWD458777:DWD458780 DWD458782:DWD458795 DWD458798:DWD458802 DWD458804:DWD458805 DWD458808:DWD458823 DWD458825:DWD458834 DWD458836:DWD458868 DWD458870:DWD458872 DWD458874:DWD458877 DWD458879:DWD458887 DWD458890:DWD458919 DWD458922:DWD458965 DWD458967:DWD458970 DWD458972:DWD458977 DWD458979:DWD458982 DWD458984:DWD459028 DWD459033:DWD459052 DWD459054:DWD459059 DWD524298:DWD524299 DWD524302:DWD524309 DWD524313:DWD524316 DWD524318:DWD524331 DWD524334:DWD524338 DWD524340:DWD524341 DWD524344:DWD524359 DWD524361:DWD524370 DWD524372:DWD524404 DWD524406:DWD524408 DWD524410:DWD524413 DWD524415:DWD524423 DWD524426:DWD524455 DWD524458:DWD524501 DWD524503:DWD524506 DWD524508:DWD524513 DWD524515:DWD524518 DWD524520:DWD524564 DWD524569:DWD524588 DWD524590:DWD524595 DWD589834:DWD589835 DWD589838:DWD589845 DWD589849:DWD589852 DWD589854:DWD589867 DWD589870:DWD589874 DWD589876:DWD589877 DWD589880:DWD589895 DWD589897:DWD589906 DWD589908:DWD589940 DWD589942:DWD589944 DWD589946:DWD589949 DWD589951:DWD589959 DWD589962:DWD589991 DWD589994:DWD590037 DWD590039:DWD590042 DWD590044:DWD590049 DWD590051:DWD590054 DWD590056:DWD590100 DWD590105:DWD590124 DWD590126:DWD590131 DWD655370:DWD655371 DWD655374:DWD655381 DWD655385:DWD655388 DWD655390:DWD655403 DWD655406:DWD655410 DWD655412:DWD655413 DWD655416:DWD655431 DWD655433:DWD655442 DWD655444:DWD655476 DWD655478:DWD655480 DWD655482:DWD655485 DWD655487:DWD655495 DWD655498:DWD655527 DWD655530:DWD655573 DWD655575:DWD655578 DWD655580:DWD655585 DWD655587:DWD655590 DWD655592:DWD655636 DWD655641:DWD655660 DWD655662:DWD655667 DWD720906:DWD720907 DWD720910:DWD720917 DWD720921:DWD720924 DWD720926:DWD720939 DWD720942:DWD720946 DWD720948:DWD720949 DWD720952:DWD720967 DWD720969:DWD720978 DWD720980:DWD721012 DWD721014:DWD721016 DWD721018:DWD721021 DWD721023:DWD721031 DWD721034:DWD721063 DWD721066:DWD721109 DWD721111:DWD721114 DWD721116:DWD721121 DWD721123:DWD721126 DWD721128:DWD721172 DWD721177:DWD721196 DWD721198:DWD721203 DWD786442:DWD786443 DWD786446:DWD786453 DWD786457:DWD786460 DWD786462:DWD786475 DWD786478:DWD786482 DWD786484:DWD786485 DWD786488:DWD786503 DWD786505:DWD786514 DWD786516:DWD786548 DWD786550:DWD786552 DWD786554:DWD786557 DWD786559:DWD786567 DWD786570:DWD786599 DWD786602:DWD786645 DWD786647:DWD786650 DWD786652:DWD786657 DWD786659:DWD786662 DWD786664:DWD786708 DWD786713:DWD786732 DWD786734:DWD786739 DWD851978:DWD851979 DWD851982:DWD851989 DWD851993:DWD851996 DWD851998:DWD852011 DWD852014:DWD852018 DWD852020:DWD852021 DWD852024:DWD852039 DWD852041:DWD852050 DWD852052:DWD852084 DWD852086:DWD852088 DWD852090:DWD852093 DWD852095:DWD852103 DWD852106:DWD852135 DWD852138:DWD852181 DWD852183:DWD852186 DWD852188:DWD852193 DWD852195:DWD852198 DWD852200:DWD852244 DWD852249:DWD852268 DWD852270:DWD852275 DWD917514:DWD917515 DWD917518:DWD917525 DWD917529:DWD917532 DWD917534:DWD917547 DWD917550:DWD917554 DWD917556:DWD917557 DWD917560:DWD917575 DWD917577:DWD917586 DWD917588:DWD917620 DWD917622:DWD917624 DWD917626:DWD917629 DWD917631:DWD917639 DWD917642:DWD917671 DWD917674:DWD917717 DWD917719:DWD917722 DWD917724:DWD917729 DWD917731:DWD917734 DWD917736:DWD917780 DWD917785:DWD917804 DWD917806:DWD917811 DWD983050:DWD983051 DWD983054:DWD983061 DWD983065:DWD983068 DWD983070:DWD983083 DWD983086:DWD983090 DWD983092:DWD983093 DWD983096:DWD983111 DWD983113:DWD983122 DWD983124:DWD983156 DWD983158:DWD983160 DWD983162:DWD983165 DWD983167:DWD983175 DWD983178:DWD983207 DWD983210:DWD983253 DWD983255:DWD983258 DWD983260:DWD983265 DWD983267:DWD983270 DWD983272:DWD983316 DWD983321:DWD983340 DWD983342:DWD983347 DWL341:DWL345 DWQ338:DWQ339 EAY333:EAY334 EBD354:EBD355 EFG341:EFG345 EFU338:EFU339 EFZ7:EFZ10 EFZ14:EFZ17 EFZ19:EFZ20 EFZ21:EFZ31 EFZ34:EFZ36 EFZ38:EFZ39 EFZ41:EFZ55 EFZ57:EFZ60 EFZ61:EFZ65 EFZ67:EFZ74 EFZ75:EFZ82 EFZ83:EFZ92 EFZ95:EFZ96 EFZ99:EFZ103 EFZ104:EFZ105 EFZ107:EFZ131 EFZ133:EFZ143 EFZ144:EFZ152 EFZ154:EFZ171 EFZ173:EFZ175 EFZ177:EFZ178 EFZ180:EFZ181 EFZ183:EFZ185 EFZ186:EFZ222 EFZ225:EFZ238 EFZ240:EFZ244 EFZ246:EFZ252 EFZ253:EFZ287 EFZ288:EFZ304 EFZ306:EFZ310 EFZ312:EFZ329 EFZ65546:EFZ65547 EFZ65550:EFZ65557 EFZ65561:EFZ65564 EFZ65566:EFZ65579 EFZ65582:EFZ65586 EFZ65588:EFZ65589 EFZ65592:EFZ65607 EFZ65609:EFZ65618 EFZ65620:EFZ65652 EFZ65654:EFZ65656 EFZ65658:EFZ65661 EFZ65663:EFZ65671 EFZ65674:EFZ65703 EFZ65706:EFZ65749 EFZ65751:EFZ65754 EFZ65756:EFZ65761 EFZ65763:EFZ65766 EFZ65768:EFZ65812 EFZ65817:EFZ65836 EFZ65838:EFZ65843 EFZ131082:EFZ131083 EFZ131086:EFZ131093 EFZ131097:EFZ131100 EFZ131102:EFZ131115 EFZ131118:EFZ131122 EFZ131124:EFZ131125 EFZ131128:EFZ131143 EFZ131145:EFZ131154 EFZ131156:EFZ131188 EFZ131190:EFZ131192 EFZ131194:EFZ131197 EFZ131199:EFZ131207 EFZ131210:EFZ131239 EFZ131242:EFZ131285 EFZ131287:EFZ131290 EFZ131292:EFZ131297 EFZ131299:EFZ131302 EFZ131304:EFZ131348 EFZ131353:EFZ131372 EFZ131374:EFZ131379 EFZ196618:EFZ196619 EFZ196622:EFZ196629 EFZ196633:EFZ196636 EFZ196638:EFZ196651 EFZ196654:EFZ196658 EFZ196660:EFZ196661 EFZ196664:EFZ196679 EFZ196681:EFZ196690 EFZ196692:EFZ196724 EFZ196726:EFZ196728 EFZ196730:EFZ196733 EFZ196735:EFZ196743 EFZ196746:EFZ196775 EFZ196778:EFZ196821 EFZ196823:EFZ196826 EFZ196828:EFZ196833 EFZ196835:EFZ196838 EFZ196840:EFZ196884 EFZ196889:EFZ196908 EFZ196910:EFZ196915 EFZ262154:EFZ262155 EFZ262158:EFZ262165 EFZ262169:EFZ262172 EFZ262174:EFZ262187 EFZ262190:EFZ262194 EFZ262196:EFZ262197 EFZ262200:EFZ262215 EFZ262217:EFZ262226 EFZ262228:EFZ262260 EFZ262262:EFZ262264 EFZ262266:EFZ262269 EFZ262271:EFZ262279 EFZ262282:EFZ262311 EFZ262314:EFZ262357 EFZ262359:EFZ262362 EFZ262364:EFZ262369 EFZ262371:EFZ262374 EFZ262376:EFZ262420 EFZ262425:EFZ262444 EFZ262446:EFZ262451 EFZ327690:EFZ327691 EFZ327694:EFZ327701 EFZ327705:EFZ327708 EFZ327710:EFZ327723 EFZ327726:EFZ327730 EFZ327732:EFZ327733 EFZ327736:EFZ327751 EFZ327753:EFZ327762 EFZ327764:EFZ327796 EFZ327798:EFZ327800 EFZ327802:EFZ327805 EFZ327807:EFZ327815 EFZ327818:EFZ327847 EFZ327850:EFZ327893 EFZ327895:EFZ327898 EFZ327900:EFZ327905 EFZ327907:EFZ327910 EFZ327912:EFZ327956 EFZ327961:EFZ327980 EFZ327982:EFZ327987 EFZ393226:EFZ393227 EFZ393230:EFZ393237 EFZ393241:EFZ393244 EFZ393246:EFZ393259 EFZ393262:EFZ393266 EFZ393268:EFZ393269 EFZ393272:EFZ393287 EFZ393289:EFZ393298 EFZ393300:EFZ393332 EFZ393334:EFZ393336 EFZ393338:EFZ393341 EFZ393343:EFZ393351 EFZ393354:EFZ393383 EFZ393386:EFZ393429 EFZ393431:EFZ393434 EFZ393436:EFZ393441 EFZ393443:EFZ393446 EFZ393448:EFZ393492 EFZ393497:EFZ393516 EFZ393518:EFZ393523 EFZ458762:EFZ458763 EFZ458766:EFZ458773 EFZ458777:EFZ458780 EFZ458782:EFZ458795 EFZ458798:EFZ458802 EFZ458804:EFZ458805 EFZ458808:EFZ458823 EFZ458825:EFZ458834 EFZ458836:EFZ458868 EFZ458870:EFZ458872 EFZ458874:EFZ458877 EFZ458879:EFZ458887 EFZ458890:EFZ458919 EFZ458922:EFZ458965 EFZ458967:EFZ458970 EFZ458972:EFZ458977 EFZ458979:EFZ458982 EFZ458984:EFZ459028 EFZ459033:EFZ459052 EFZ459054:EFZ459059 EFZ524298:EFZ524299 EFZ524302:EFZ524309 EFZ524313:EFZ524316 EFZ524318:EFZ524331 EFZ524334:EFZ524338 EFZ524340:EFZ524341 EFZ524344:EFZ524359 EFZ524361:EFZ524370 EFZ524372:EFZ524404 EFZ524406:EFZ524408 EFZ524410:EFZ524413 EFZ524415:EFZ524423 EFZ524426:EFZ524455 EFZ524458:EFZ524501 EFZ524503:EFZ524506 EFZ524508:EFZ524513 EFZ524515:EFZ524518 EFZ524520:EFZ524564 EFZ524569:EFZ524588 EFZ524590:EFZ524595 EFZ589834:EFZ589835 EFZ589838:EFZ589845 EFZ589849:EFZ589852 EFZ589854:EFZ589867 EFZ589870:EFZ589874 EFZ589876:EFZ589877 EFZ589880:EFZ589895 EFZ589897:EFZ589906 EFZ589908:EFZ589940 EFZ589942:EFZ589944 EFZ589946:EFZ589949 EFZ589951:EFZ589959 EFZ589962:EFZ589991 EFZ589994:EFZ590037 EFZ590039:EFZ590042 EFZ590044:EFZ590049 EFZ590051:EFZ590054 EFZ590056:EFZ590100 EFZ590105:EFZ590124 EFZ590126:EFZ590131 EFZ655370:EFZ655371 EFZ655374:EFZ655381 EFZ655385:EFZ655388 EFZ655390:EFZ655403 EFZ655406:EFZ655410 EFZ655412:EFZ655413 EFZ655416:EFZ655431 EFZ655433:EFZ655442 EFZ655444:EFZ655476 EFZ655478:EFZ655480 EFZ655482:EFZ655485 EFZ655487:EFZ655495 EFZ655498:EFZ655527 EFZ655530:EFZ655573 EFZ655575:EFZ655578 EFZ655580:EFZ655585 EFZ655587:EFZ655590 EFZ655592:EFZ655636 EFZ655641:EFZ655660 EFZ655662:EFZ655667 EFZ720906:EFZ720907 EFZ720910:EFZ720917 EFZ720921:EFZ720924 EFZ720926:EFZ720939 EFZ720942:EFZ720946 EFZ720948:EFZ720949 EFZ720952:EFZ720967 EFZ720969:EFZ720978 EFZ720980:EFZ721012 EFZ721014:EFZ721016 EFZ721018:EFZ721021 EFZ721023:EFZ721031 EFZ721034:EFZ721063 EFZ721066:EFZ721109 EFZ721111:EFZ721114 EFZ721116:EFZ721121 EFZ721123:EFZ721126 EFZ721128:EFZ721172 EFZ721177:EFZ721196 EFZ721198:EFZ721203 EFZ786442:EFZ786443 EFZ786446:EFZ786453 EFZ786457:EFZ786460 EFZ786462:EFZ786475 EFZ786478:EFZ786482 EFZ786484:EFZ786485 EFZ786488:EFZ786503 EFZ786505:EFZ786514 EFZ786516:EFZ786548 EFZ786550:EFZ786552 EFZ786554:EFZ786557 EFZ786559:EFZ786567 EFZ786570:EFZ786599 EFZ786602:EFZ786645 EFZ786647:EFZ786650 EFZ786652:EFZ786657 EFZ786659:EFZ786662 EFZ786664:EFZ786708 EFZ786713:EFZ786732 EFZ786734:EFZ786739 EFZ851978:EFZ851979 EFZ851982:EFZ851989 EFZ851993:EFZ851996 EFZ851998:EFZ852011 EFZ852014:EFZ852018 EFZ852020:EFZ852021 EFZ852024:EFZ852039 EFZ852041:EFZ852050 EFZ852052:EFZ852084 EFZ852086:EFZ852088 EFZ852090:EFZ852093 EFZ852095:EFZ852103 EFZ852106:EFZ852135 EFZ852138:EFZ852181 EFZ852183:EFZ852186 EFZ852188:EFZ852193 EFZ852195:EFZ852198 EFZ852200:EFZ852244 EFZ852249:EFZ852268 EFZ852270:EFZ852275 EFZ917514:EFZ917515 EFZ917518:EFZ917525 EFZ917529:EFZ917532 EFZ917534:EFZ917547 EFZ917550:EFZ917554 EFZ917556:EFZ917557 EFZ917560:EFZ917575 EFZ917577:EFZ917586 EFZ917588:EFZ917620 EFZ917622:EFZ917624 EFZ917626:EFZ917629 EFZ917631:EFZ917639 EFZ917642:EFZ917671 EFZ917674:EFZ917717 EFZ917719:EFZ917722 EFZ917724:EFZ917729 EFZ917731:EFZ917734 EFZ917736:EFZ917780 EFZ917785:EFZ917804 EFZ917806:EFZ917811 EFZ983050:EFZ983051 EFZ983054:EFZ983061 EFZ983065:EFZ983068 EFZ983070:EFZ983083 EFZ983086:EFZ983090 EFZ983092:EFZ983093 EFZ983096:EFZ983111 EFZ983113:EFZ983122 EFZ983124:EFZ983156 EFZ983158:EFZ983160 EFZ983162:EFZ983165 EFZ983167:EFZ983175 EFZ983178:EFZ983207 EFZ983210:EFZ983253 EFZ983255:EFZ983258 EFZ983260:EFZ983265 EFZ983267:EFZ983270 EFZ983272:EFZ983316 EFZ983321:EFZ983340 EFZ983342:EFZ983347 EKC333:EKC334 EKQ354:EKQ355 ENS341:ENS345 EOY338:EOY339 EPV7:EPV10 EPV14:EPV17 EPV19:EPV20 EPV21:EPV31 EPV34:EPV36 EPV38:EPV39 EPV41:EPV55 EPV57:EPV60 EPV61:EPV65 EPV67:EPV74 EPV75:EPV82 EPV83:EPV92 EPV95:EPV96 EPV99:EPV103 EPV104:EPV105 EPV107:EPV131 EPV133:EPV143 EPV144:EPV152 EPV154:EPV171 EPV173:EPV175 EPV177:EPV178 EPV180:EPV181 EPV183:EPV185 EPV186:EPV222 EPV225:EPV238 EPV240:EPV244 EPV246:EPV252 EPV253:EPV287 EPV288:EPV304 EPV306:EPV310 EPV312:EPV329 EPV65546:EPV65547 EPV65550:EPV65557 EPV65561:EPV65564 EPV65566:EPV65579 EPV65582:EPV65586 EPV65588:EPV65589 EPV65592:EPV65607 EPV65609:EPV65618 EPV65620:EPV65652 EPV65654:EPV65656 EPV65658:EPV65661 EPV65663:EPV65671 EPV65674:EPV65703 EPV65706:EPV65749 EPV65751:EPV65754 EPV65756:EPV65761 EPV65763:EPV65766 EPV65768:EPV65812 EPV65817:EPV65836 EPV65838:EPV65843 EPV131082:EPV131083 EPV131086:EPV131093 EPV131097:EPV131100 EPV131102:EPV131115 EPV131118:EPV131122 EPV131124:EPV131125 EPV131128:EPV131143 EPV131145:EPV131154 EPV131156:EPV131188 EPV131190:EPV131192 EPV131194:EPV131197 EPV131199:EPV131207 EPV131210:EPV131239 EPV131242:EPV131285 EPV131287:EPV131290 EPV131292:EPV131297 EPV131299:EPV131302 EPV131304:EPV131348 EPV131353:EPV131372 EPV131374:EPV131379 EPV196618:EPV196619 EPV196622:EPV196629 EPV196633:EPV196636 EPV196638:EPV196651 EPV196654:EPV196658 EPV196660:EPV196661 EPV196664:EPV196679 EPV196681:EPV196690 EPV196692:EPV196724 EPV196726:EPV196728 EPV196730:EPV196733 EPV196735:EPV196743 EPV196746:EPV196775 EPV196778:EPV196821 EPV196823:EPV196826 EPV196828:EPV196833 EPV196835:EPV196838 EPV196840:EPV196884 EPV196889:EPV196908 EPV196910:EPV196915 EPV262154:EPV262155 EPV262158:EPV262165 EPV262169:EPV262172 EPV262174:EPV262187 EPV262190:EPV262194 EPV262196:EPV262197 EPV262200:EPV262215 EPV262217:EPV262226 EPV262228:EPV262260 EPV262262:EPV262264 EPV262266:EPV262269 EPV262271:EPV262279 EPV262282:EPV262311 EPV262314:EPV262357 EPV262359:EPV262362 EPV262364:EPV262369 EPV262371:EPV262374 EPV262376:EPV262420 EPV262425:EPV262444 EPV262446:EPV262451 EPV327690:EPV327691 EPV327694:EPV327701 EPV327705:EPV327708 EPV327710:EPV327723 EPV327726:EPV327730 EPV327732:EPV327733 EPV327736:EPV327751 EPV327753:EPV327762 EPV327764:EPV327796 EPV327798:EPV327800 EPV327802:EPV327805 EPV327807:EPV327815 EPV327818:EPV327847 EPV327850:EPV327893 EPV327895:EPV327898 EPV327900:EPV327905 EPV327907:EPV327910 EPV327912:EPV327956 EPV327961:EPV327980 EPV327982:EPV327987 EPV393226:EPV393227 EPV393230:EPV393237 EPV393241:EPV393244 EPV393246:EPV393259 EPV393262:EPV393266 EPV393268:EPV393269 EPV393272:EPV393287 EPV393289:EPV393298 EPV393300:EPV393332 EPV393334:EPV393336 EPV393338:EPV393341 EPV393343:EPV393351 EPV393354:EPV393383 EPV393386:EPV393429 EPV393431:EPV393434 EPV393436:EPV393441 EPV393443:EPV393446 EPV393448:EPV393492 EPV393497:EPV393516 EPV393518:EPV393523 EPV458762:EPV458763 EPV458766:EPV458773 EPV458777:EPV458780 EPV458782:EPV458795 EPV458798:EPV458802 EPV458804:EPV458805 EPV458808:EPV458823 EPV458825:EPV458834 EPV458836:EPV458868 EPV458870:EPV458872 EPV458874:EPV458877 EPV458879:EPV458887 EPV458890:EPV458919 EPV458922:EPV458965 EPV458967:EPV458970 EPV458972:EPV458977 EPV458979:EPV458982 EPV458984:EPV459028 EPV459033:EPV459052 EPV459054:EPV459059 EPV524298:EPV524299 EPV524302:EPV524309 EPV524313:EPV524316 EPV524318:EPV524331 EPV524334:EPV524338 EPV524340:EPV524341 EPV524344:EPV524359 EPV524361:EPV524370 EPV524372:EPV524404 EPV524406:EPV524408 EPV524410:EPV524413 EPV524415:EPV524423 EPV524426:EPV524455 EPV524458:EPV524501 EPV524503:EPV524506 EPV524508:EPV524513 EPV524515:EPV524518 EPV524520:EPV524564 EPV524569:EPV524588 EPV524590:EPV524595 EPV589834:EPV589835 EPV589838:EPV589845 EPV589849:EPV589852 EPV589854:EPV589867 EPV589870:EPV589874 EPV589876:EPV589877 EPV589880:EPV589895 EPV589897:EPV589906 EPV589908:EPV589940 EPV589942:EPV589944 EPV589946:EPV589949 EPV589951:EPV589959 EPV589962:EPV589991 EPV589994:EPV590037 EPV590039:EPV590042 EPV590044:EPV590049 EPV590051:EPV590054 EPV590056:EPV590100 EPV590105:EPV590124 EPV590126:EPV590131 EPV655370:EPV655371 EPV655374:EPV655381 EPV655385:EPV655388 EPV655390:EPV655403 EPV655406:EPV655410 EPV655412:EPV655413 EPV655416:EPV655431 EPV655433:EPV655442 EPV655444:EPV655476 EPV655478:EPV655480 EPV655482:EPV655485 EPV655487:EPV655495 EPV655498:EPV655527 EPV655530:EPV655573 EPV655575:EPV655578 EPV655580:EPV655585 EPV655587:EPV655590 EPV655592:EPV655636 EPV655641:EPV655660 EPV655662:EPV655667 EPV720906:EPV720907 EPV720910:EPV720917 EPV720921:EPV720924 EPV720926:EPV720939 EPV720942:EPV720946 EPV720948:EPV720949 EPV720952:EPV720967 EPV720969:EPV720978 EPV720980:EPV721012 EPV721014:EPV721016 EPV721018:EPV721021 EPV721023:EPV721031 EPV721034:EPV721063 EPV721066:EPV721109 EPV721111:EPV721114 EPV721116:EPV721121 EPV721123:EPV721126 EPV721128:EPV721172 EPV721177:EPV721196 EPV721198:EPV721203 EPV786442:EPV786443 EPV786446:EPV786453 EPV786457:EPV786460 EPV786462:EPV786475 EPV786478:EPV786482 EPV786484:EPV786485 EPV786488:EPV786503 EPV786505:EPV786514 EPV786516:EPV786548 EPV786550:EPV786552 EPV786554:EPV786557 EPV786559:EPV786567 EPV786570:EPV786599 EPV786602:EPV786645 EPV786647:EPV786650 EPV786652:EPV786657 EPV786659:EPV786662 EPV786664:EPV786708 EPV786713:EPV786732 EPV786734:EPV786739 EPV851978:EPV851979 EPV851982:EPV851989 EPV851993:EPV851996 EPV851998:EPV852011 EPV852014:EPV852018 EPV852020:EPV852021 EPV852024:EPV852039 EPV852041:EPV852050 EPV852052:EPV852084 EPV852086:EPV852088 EPV852090:EPV852093 EPV852095:EPV852103 EPV852106:EPV852135 EPV852138:EPV852181 EPV852183:EPV852186 EPV852188:EPV852193 EPV852195:EPV852198 EPV852200:EPV852244 EPV852249:EPV852268 EPV852270:EPV852275 EPV917514:EPV917515 EPV917518:EPV917525 EPV917529:EPV917532 EPV917534:EPV917547 EPV917550:EPV917554 EPV917556:EPV917557 EPV917560:EPV917575 EPV917577:EPV917586 EPV917588:EPV917620 EPV917622:EPV917624 EPV917626:EPV917629 EPV917631:EPV917639 EPV917642:EPV917671 EPV917674:EPV917717 EPV917719:EPV917722 EPV917724:EPV917729 EPV917731:EPV917734 EPV917736:EPV917780 EPV917785:EPV917804 EPV917806:EPV917811 EPV983050:EPV983051 EPV983054:EPV983061 EPV983065:EPV983068 EPV983070:EPV983083 EPV983086:EPV983090 EPV983092:EPV983093 EPV983096:EPV983111 EPV983113:EPV983122 EPV983124:EPV983156 EPV983158:EPV983160 EPV983162:EPV983165 EPV983167:EPV983175 EPV983178:EPV983207 EPV983210:EPV983253 EPV983255:EPV983258 EPV983260:EPV983265 EPV983267:EPV983270 EPV983272:EPV983316 EPV983321:EPV983340 EPV983342:EPV983347 ESX333:ESX334 EUD354:EUD355 EWE341:EWE345 EYC338:EYC339 EZR7:EZR10 EZR14:EZR17 EZR19:EZR20 EZR21:EZR31 EZR34:EZR36 EZR38:EZR39 EZR41:EZR55 EZR57:EZR60 EZR61:EZR65 EZR67:EZR74 EZR75:EZR82 EZR83:EZR92 EZR95:EZR96 EZR99:EZR103 EZR104:EZR105 EZR107:EZR131 EZR133:EZR143 EZR144:EZR152 EZR154:EZR171 EZR173:EZR175 EZR177:EZR178 EZR180:EZR181 EZR183:EZR185 EZR186:EZR222 EZR225:EZR238 EZR240:EZR244 EZR246:EZR252 EZR253:EZR287 EZR288:EZR304 EZR306:EZR310 EZR312:EZR329 EZR65546:EZR65547 EZR65550:EZR65557 EZR65561:EZR65564 EZR65566:EZR65579 EZR65582:EZR65586 EZR65588:EZR65589 EZR65592:EZR65607 EZR65609:EZR65618 EZR65620:EZR65652 EZR65654:EZR65656 EZR65658:EZR65661 EZR65663:EZR65671 EZR65674:EZR65703 EZR65706:EZR65749 EZR65751:EZR65754 EZR65756:EZR65761 EZR65763:EZR65766 EZR65768:EZR65812 EZR65817:EZR65836 EZR65838:EZR65843 EZR131082:EZR131083 EZR131086:EZR131093 EZR131097:EZR131100 EZR131102:EZR131115 EZR131118:EZR131122 EZR131124:EZR131125 EZR131128:EZR131143 EZR131145:EZR131154 EZR131156:EZR131188 EZR131190:EZR131192 EZR131194:EZR131197 EZR131199:EZR131207 EZR131210:EZR131239 EZR131242:EZR131285 EZR131287:EZR131290 EZR131292:EZR131297 EZR131299:EZR131302 EZR131304:EZR131348 EZR131353:EZR131372 EZR131374:EZR131379 EZR196618:EZR196619 EZR196622:EZR196629 EZR196633:EZR196636 EZR196638:EZR196651 EZR196654:EZR196658 EZR196660:EZR196661 EZR196664:EZR196679 EZR196681:EZR196690 EZR196692:EZR196724 EZR196726:EZR196728 EZR196730:EZR196733 EZR196735:EZR196743 EZR196746:EZR196775 EZR196778:EZR196821 EZR196823:EZR196826 EZR196828:EZR196833 EZR196835:EZR196838 EZR196840:EZR196884 EZR196889:EZR196908 EZR196910:EZR196915 EZR262154:EZR262155 EZR262158:EZR262165 EZR262169:EZR262172 EZR262174:EZR262187 EZR262190:EZR262194 EZR262196:EZR262197 EZR262200:EZR262215 EZR262217:EZR262226 EZR262228:EZR262260 EZR262262:EZR262264 EZR262266:EZR262269 EZR262271:EZR262279 EZR262282:EZR262311 EZR262314:EZR262357 EZR262359:EZR262362 EZR262364:EZR262369 EZR262371:EZR262374 EZR262376:EZR262420 EZR262425:EZR262444 EZR262446:EZR262451 EZR327690:EZR327691 EZR327694:EZR327701 EZR327705:EZR327708 EZR327710:EZR327723 EZR327726:EZR327730 EZR327732:EZR327733 EZR327736:EZR327751 EZR327753:EZR327762 EZR327764:EZR327796 EZR327798:EZR327800 EZR327802:EZR327805 EZR327807:EZR327815 EZR327818:EZR327847 EZR327850:EZR327893 EZR327895:EZR327898 EZR327900:EZR327905 EZR327907:EZR327910 EZR327912:EZR327956 EZR327961:EZR327980 EZR327982:EZR327987 EZR393226:EZR393227 EZR393230:EZR393237 EZR393241:EZR393244 EZR393246:EZR393259 EZR393262:EZR393266 EZR393268:EZR393269 EZR393272:EZR393287 EZR393289:EZR393298 EZR393300:EZR393332 EZR393334:EZR393336 EZR393338:EZR393341 EZR393343:EZR393351 EZR393354:EZR393383 EZR393386:EZR393429 EZR393431:EZR393434 EZR393436:EZR393441 EZR393443:EZR393446 EZR393448:EZR393492 EZR393497:EZR393516 EZR393518:EZR393523 EZR458762:EZR458763 EZR458766:EZR458773 EZR458777:EZR458780 EZR458782:EZR458795 EZR458798:EZR458802 EZR458804:EZR458805 EZR458808:EZR458823 EZR458825:EZR458834 EZR458836:EZR458868 EZR458870:EZR458872 EZR458874:EZR458877 EZR458879:EZR458887 EZR458890:EZR458919 EZR458922:EZR458965 EZR458967:EZR458970 EZR458972:EZR458977 EZR458979:EZR458982 EZR458984:EZR459028 EZR459033:EZR459052 EZR459054:EZR459059 EZR524298:EZR524299 EZR524302:EZR524309 EZR524313:EZR524316 EZR524318:EZR524331 EZR524334:EZR524338 EZR524340:EZR524341 EZR524344:EZR524359 EZR524361:EZR524370 EZR524372:EZR524404 EZR524406:EZR524408 EZR524410:EZR524413 EZR524415:EZR524423 EZR524426:EZR524455 EZR524458:EZR524501 EZR524503:EZR524506 EZR524508:EZR524513 EZR524515:EZR524518 EZR524520:EZR524564 EZR524569:EZR524588 EZR524590:EZR524595 EZR589834:EZR589835 EZR589838:EZR589845 EZR589849:EZR589852 EZR589854:EZR589867 EZR589870:EZR589874 EZR589876:EZR589877 EZR589880:EZR589895 EZR589897:EZR589906 EZR589908:EZR589940 EZR589942:EZR589944 EZR589946:EZR589949 EZR589951:EZR589959 EZR589962:EZR589991 EZR589994:EZR590037 EZR590039:EZR590042 EZR590044:EZR590049 EZR590051:EZR590054 EZR590056:EZR590100 EZR590105:EZR590124 EZR590126:EZR590131 EZR655370:EZR655371 EZR655374:EZR655381 EZR655385:EZR655388 EZR655390:EZR655403 EZR655406:EZR655410 EZR655412:EZR655413 EZR655416:EZR655431 EZR655433:EZR655442 EZR655444:EZR655476 EZR655478:EZR655480 EZR655482:EZR655485 EZR655487:EZR655495 EZR655498:EZR655527 EZR655530:EZR655573 EZR655575:EZR655578 EZR655580:EZR655585 EZR655587:EZR655590 EZR655592:EZR655636 EZR655641:EZR655660 EZR655662:EZR655667 EZR720906:EZR720907 EZR720910:EZR720917 EZR720921:EZR720924 EZR720926:EZR720939 EZR720942:EZR720946 EZR720948:EZR720949 EZR720952:EZR720967 EZR720969:EZR720978 EZR720980:EZR721012 EZR721014:EZR721016 EZR721018:EZR721021 EZR721023:EZR721031 EZR721034:EZR721063 EZR721066:EZR721109 EZR721111:EZR721114 EZR721116:EZR721121 EZR721123:EZR721126 EZR721128:EZR721172 EZR721177:EZR721196 EZR721198:EZR721203 EZR786442:EZR786443 EZR786446:EZR786453 EZR786457:EZR786460 EZR786462:EZR786475 EZR786478:EZR786482 EZR786484:EZR786485 EZR786488:EZR786503 EZR786505:EZR786514 EZR786516:EZR786548 EZR786550:EZR786552 EZR786554:EZR786557 EZR786559:EZR786567 EZR786570:EZR786599 EZR786602:EZR786645 EZR786647:EZR786650 EZR786652:EZR786657 EZR786659:EZR786662 EZR786664:EZR786708 EZR786713:EZR786732 EZR786734:EZR786739 EZR851978:EZR851979 EZR851982:EZR851989 EZR851993:EZR851996 EZR851998:EZR852011 EZR852014:EZR852018 EZR852020:EZR852021 EZR852024:EZR852039 EZR852041:EZR852050 EZR852052:EZR852084 EZR852086:EZR852088 EZR852090:EZR852093 EZR852095:EZR852103 EZR852106:EZR852135 EZR852138:EZR852181 EZR852183:EZR852186 EZR852188:EZR852193 EZR852195:EZR852198 EZR852200:EZR852244 EZR852249:EZR852268 EZR852270:EZR852275 EZR917514:EZR917515 EZR917518:EZR917525 EZR917529:EZR917532 EZR917534:EZR917547 EZR917550:EZR917554 EZR917556:EZR917557 EZR917560:EZR917575 EZR917577:EZR917586 EZR917588:EZR917620 EZR917622:EZR917624 EZR917626:EZR917629 EZR917631:EZR917639 EZR917642:EZR917671 EZR917674:EZR917717 EZR917719:EZR917722 EZR917724:EZR917729 EZR917731:EZR917734 EZR917736:EZR917780 EZR917785:EZR917804 EZR917806:EZR917811 EZR983050:EZR983051 EZR983054:EZR983061 EZR983065:EZR983068 EZR983070:EZR983083 EZR983086:EZR983090 EZR983092:EZR983093 EZR983096:EZR983111 EZR983113:EZR983122 EZR983124:EZR983156 EZR983158:EZR983160 EZR983162:EZR983165 EZR983167:EZR983175 EZR983178:EZR983207 EZR983210:EZR983253 EZR983255:EZR983258 EZR983260:EZR983265 EZR983267:EZR983270 EZR983272:EZR983316 EZR983321:EZR983340 EZR983342:EZR983347 FBS333:FBS334 FDQ354:FDQ355 FEQ341:FEQ345 FHG338:FHG339 FJN7:FJN10 FJN14:FJN17 FJN19:FJN20 FJN21:FJN31 FJN34:FJN36 FJN38:FJN39 FJN41:FJN55 FJN57:FJN60 FJN61:FJN65 FJN67:FJN74 FJN75:FJN82 FJN83:FJN92 FJN95:FJN96 FJN99:FJN103 FJN104:FJN105 FJN107:FJN131 FJN133:FJN143 FJN144:FJN152 FJN154:FJN171 FJN173:FJN175 FJN177:FJN178 FJN180:FJN181 FJN183:FJN185 FJN186:FJN222 FJN225:FJN238 FJN240:FJN244 FJN246:FJN252 FJN253:FJN287 FJN288:FJN304 FJN306:FJN310 FJN312:FJN329 FJN65546:FJN65547 FJN65550:FJN65557 FJN65561:FJN65564 FJN65566:FJN65579 FJN65582:FJN65586 FJN65588:FJN65589 FJN65592:FJN65607 FJN65609:FJN65618 FJN65620:FJN65652 FJN65654:FJN65656 FJN65658:FJN65661 FJN65663:FJN65671 FJN65674:FJN65703 FJN65706:FJN65749 FJN65751:FJN65754 FJN65756:FJN65761 FJN65763:FJN65766 FJN65768:FJN65812 FJN65817:FJN65836 FJN65838:FJN65843 FJN131082:FJN131083 FJN131086:FJN131093 FJN131097:FJN131100 FJN131102:FJN131115 FJN131118:FJN131122 FJN131124:FJN131125 FJN131128:FJN131143 FJN131145:FJN131154 FJN131156:FJN131188 FJN131190:FJN131192 FJN131194:FJN131197 FJN131199:FJN131207 FJN131210:FJN131239 FJN131242:FJN131285 FJN131287:FJN131290 FJN131292:FJN131297 FJN131299:FJN131302 FJN131304:FJN131348 FJN131353:FJN131372 FJN131374:FJN131379 FJN196618:FJN196619 FJN196622:FJN196629 FJN196633:FJN196636 FJN196638:FJN196651 FJN196654:FJN196658 FJN196660:FJN196661 FJN196664:FJN196679 FJN196681:FJN196690 FJN196692:FJN196724 FJN196726:FJN196728 FJN196730:FJN196733 FJN196735:FJN196743 FJN196746:FJN196775 FJN196778:FJN196821 FJN196823:FJN196826 FJN196828:FJN196833 FJN196835:FJN196838 FJN196840:FJN196884 FJN196889:FJN196908 FJN196910:FJN196915 FJN262154:FJN262155 FJN262158:FJN262165 FJN262169:FJN262172 FJN262174:FJN262187 FJN262190:FJN262194 FJN262196:FJN262197 FJN262200:FJN262215 FJN262217:FJN262226 FJN262228:FJN262260 FJN262262:FJN262264 FJN262266:FJN262269 FJN262271:FJN262279 FJN262282:FJN262311 FJN262314:FJN262357 FJN262359:FJN262362 FJN262364:FJN262369 FJN262371:FJN262374 FJN262376:FJN262420 FJN262425:FJN262444 FJN262446:FJN262451 FJN327690:FJN327691 FJN327694:FJN327701 FJN327705:FJN327708 FJN327710:FJN327723 FJN327726:FJN327730 FJN327732:FJN327733 FJN327736:FJN327751 FJN327753:FJN327762 FJN327764:FJN327796 FJN327798:FJN327800 FJN327802:FJN327805 FJN327807:FJN327815 FJN327818:FJN327847 FJN327850:FJN327893 FJN327895:FJN327898 FJN327900:FJN327905 FJN327907:FJN327910 FJN327912:FJN327956 FJN327961:FJN327980 FJN327982:FJN327987 FJN393226:FJN393227 FJN393230:FJN393237 FJN393241:FJN393244 FJN393246:FJN393259 FJN393262:FJN393266 FJN393268:FJN393269 FJN393272:FJN393287 FJN393289:FJN393298 FJN393300:FJN393332 FJN393334:FJN393336 FJN393338:FJN393341 FJN393343:FJN393351 FJN393354:FJN393383 FJN393386:FJN393429 FJN393431:FJN393434 FJN393436:FJN393441 FJN393443:FJN393446 FJN393448:FJN393492 FJN393497:FJN393516 FJN393518:FJN393523 FJN458762:FJN458763 FJN458766:FJN458773 FJN458777:FJN458780 FJN458782:FJN458795 FJN458798:FJN458802 FJN458804:FJN458805 FJN458808:FJN458823 FJN458825:FJN458834 FJN458836:FJN458868 FJN458870:FJN458872 FJN458874:FJN458877 FJN458879:FJN458887 FJN458890:FJN458919 FJN458922:FJN458965 FJN458967:FJN458970 FJN458972:FJN458977 FJN458979:FJN458982 FJN458984:FJN459028 FJN459033:FJN459052 FJN459054:FJN459059 FJN524298:FJN524299 FJN524302:FJN524309 FJN524313:FJN524316 FJN524318:FJN524331 FJN524334:FJN524338 FJN524340:FJN524341 FJN524344:FJN524359 FJN524361:FJN524370 FJN524372:FJN524404 FJN524406:FJN524408 FJN524410:FJN524413 FJN524415:FJN524423 FJN524426:FJN524455 FJN524458:FJN524501 FJN524503:FJN524506 FJN524508:FJN524513 FJN524515:FJN524518 FJN524520:FJN524564 FJN524569:FJN524588 FJN524590:FJN524595 FJN589834:FJN589835 FJN589838:FJN589845 FJN589849:FJN589852 FJN589854:FJN589867 FJN589870:FJN589874 FJN589876:FJN589877 FJN589880:FJN589895 FJN589897:FJN589906 FJN589908:FJN589940 FJN589942:FJN589944 FJN589946:FJN589949 FJN589951:FJN589959 FJN589962:FJN589991 FJN589994:FJN590037 FJN590039:FJN590042 FJN590044:FJN590049 FJN590051:FJN590054 FJN590056:FJN590100 FJN590105:FJN590124 FJN590126:FJN590131 FJN655370:FJN655371 FJN655374:FJN655381 FJN655385:FJN655388 FJN655390:FJN655403 FJN655406:FJN655410 FJN655412:FJN655413 FJN655416:FJN655431 FJN655433:FJN655442 FJN655444:FJN655476 FJN655478:FJN655480 FJN655482:FJN655485 FJN655487:FJN655495 FJN655498:FJN655527 FJN655530:FJN655573 FJN655575:FJN655578 FJN655580:FJN655585 FJN655587:FJN655590 FJN655592:FJN655636 FJN655641:FJN655660 FJN655662:FJN655667 FJN720906:FJN720907 FJN720910:FJN720917 FJN720921:FJN720924 FJN720926:FJN720939 FJN720942:FJN720946 FJN720948:FJN720949 FJN720952:FJN720967 FJN720969:FJN720978 FJN720980:FJN721012 FJN721014:FJN721016 FJN721018:FJN721021 FJN721023:FJN721031 FJN721034:FJN721063 FJN721066:FJN721109 FJN721111:FJN721114 FJN721116:FJN721121 FJN721123:FJN721126 FJN721128:FJN721172 FJN721177:FJN721196 FJN721198:FJN721203 FJN786442:FJN786443 FJN786446:FJN786453 FJN786457:FJN786460 FJN786462:FJN786475 FJN786478:FJN786482 FJN786484:FJN786485 FJN786488:FJN786503 FJN786505:FJN786514 FJN786516:FJN786548 FJN786550:FJN786552 FJN786554:FJN786557 FJN786559:FJN786567 FJN786570:FJN786599 FJN786602:FJN786645 FJN786647:FJN786650 FJN786652:FJN786657 FJN786659:FJN786662 FJN786664:FJN786708 FJN786713:FJN786732 FJN786734:FJN786739 FJN851978:FJN851979 FJN851982:FJN851989 FJN851993:FJN851996 FJN851998:FJN852011 FJN852014:FJN852018 FJN852020:FJN852021 FJN852024:FJN852039 FJN852041:FJN852050 FJN852052:FJN852084 FJN852086:FJN852088 FJN852090:FJN852093 FJN852095:FJN852103 FJN852106:FJN852135 FJN852138:FJN852181 FJN852183:FJN852186 FJN852188:FJN852193 FJN852195:FJN852198 FJN852200:FJN852244 FJN852249:FJN852268 FJN852270:FJN852275 FJN917514:FJN917515 FJN917518:FJN917525 FJN917529:FJN917532 FJN917534:FJN917547 FJN917550:FJN917554 FJN917556:FJN917557 FJN917560:FJN917575 FJN917577:FJN917586 FJN917588:FJN917620 FJN917622:FJN917624 FJN917626:FJN917629 FJN917631:FJN917639 FJN917642:FJN917671 FJN917674:FJN917717 FJN917719:FJN917722 FJN917724:FJN917729 FJN917731:FJN917734 FJN917736:FJN917780 FJN917785:FJN917804 FJN917806:FJN917811 FJN983050:FJN983051 FJN983054:FJN983061 FJN983065:FJN983068 FJN983070:FJN983083 FJN983086:FJN983090 FJN983092:FJN983093 FJN983096:FJN983111 FJN983113:FJN983122 FJN983124:FJN983156 FJN983158:FJN983160 FJN983162:FJN983165 FJN983167:FJN983175 FJN983178:FJN983207 FJN983210:FJN983253 FJN983255:FJN983258 FJN983260:FJN983265 FJN983267:FJN983270 FJN983272:FJN983316 FJN983321:FJN983340 FJN983342:FJN983347 FKN333:FKN334 FNC341:FNC345 FND354:FND355 FQK338:FQK339 FTI333:FTI334 FTJ7:FTJ10 FTJ14:FTJ17 FTJ19:FTJ20 FTJ21:FTJ31 FTJ34:FTJ36 FTJ38:FTJ39 FTJ41:FTJ55 FTJ57:FTJ60 FTJ61:FTJ65 FTJ67:FTJ74 FTJ75:FTJ82 FTJ83:FTJ92 FTJ95:FTJ96 FTJ99:FTJ103 FTJ104:FTJ105 FTJ107:FTJ131 FTJ133:FTJ143 FTJ144:FTJ152 FTJ154:FTJ171 FTJ173:FTJ175 FTJ177:FTJ178 FTJ180:FTJ181 FTJ183:FTJ185 FTJ186:FTJ222 FTJ225:FTJ238 FTJ240:FTJ244 FTJ246:FTJ252 FTJ253:FTJ287 FTJ288:FTJ304 FTJ306:FTJ310 FTJ312:FTJ329 FTJ65546:FTJ65547 FTJ65550:FTJ65557 FTJ65561:FTJ65564 FTJ65566:FTJ65579 FTJ65582:FTJ65586 FTJ65588:FTJ65589 FTJ65592:FTJ65607 FTJ65609:FTJ65618 FTJ65620:FTJ65652 FTJ65654:FTJ65656 FTJ65658:FTJ65661 FTJ65663:FTJ65671 FTJ65674:FTJ65703 FTJ65706:FTJ65749 FTJ65751:FTJ65754 FTJ65756:FTJ65761 FTJ65763:FTJ65766 FTJ65768:FTJ65812 FTJ65817:FTJ65836 FTJ65838:FTJ65843 FTJ131082:FTJ131083 FTJ131086:FTJ131093 FTJ131097:FTJ131100 FTJ131102:FTJ131115 FTJ131118:FTJ131122 FTJ131124:FTJ131125 FTJ131128:FTJ131143 FTJ131145:FTJ131154 FTJ131156:FTJ131188 FTJ131190:FTJ131192 FTJ131194:FTJ131197 FTJ131199:FTJ131207 FTJ131210:FTJ131239 FTJ131242:FTJ131285 FTJ131287:FTJ131290 FTJ131292:FTJ131297 FTJ131299:FTJ131302 FTJ131304:FTJ131348 FTJ131353:FTJ131372 FTJ131374:FTJ131379 FTJ196618:FTJ196619 FTJ196622:FTJ196629 FTJ196633:FTJ196636 FTJ196638:FTJ196651 FTJ196654:FTJ196658 FTJ196660:FTJ196661 FTJ196664:FTJ196679 FTJ196681:FTJ196690 FTJ196692:FTJ196724 FTJ196726:FTJ196728 FTJ196730:FTJ196733 FTJ196735:FTJ196743 FTJ196746:FTJ196775 FTJ196778:FTJ196821 FTJ196823:FTJ196826 FTJ196828:FTJ196833 FTJ196835:FTJ196838 FTJ196840:FTJ196884 FTJ196889:FTJ196908 FTJ196910:FTJ196915 FTJ262154:FTJ262155 FTJ262158:FTJ262165 FTJ262169:FTJ262172 FTJ262174:FTJ262187 FTJ262190:FTJ262194 FTJ262196:FTJ262197 FTJ262200:FTJ262215 FTJ262217:FTJ262226 FTJ262228:FTJ262260 FTJ262262:FTJ262264 FTJ262266:FTJ262269 FTJ262271:FTJ262279 FTJ262282:FTJ262311 FTJ262314:FTJ262357 FTJ262359:FTJ262362 FTJ262364:FTJ262369 FTJ262371:FTJ262374 FTJ262376:FTJ262420 FTJ262425:FTJ262444 FTJ262446:FTJ262451 FTJ327690:FTJ327691 FTJ327694:FTJ327701 FTJ327705:FTJ327708 FTJ327710:FTJ327723 FTJ327726:FTJ327730 FTJ327732:FTJ327733 FTJ327736:FTJ327751 FTJ327753:FTJ327762 FTJ327764:FTJ327796 FTJ327798:FTJ327800 FTJ327802:FTJ327805 FTJ327807:FTJ327815 FTJ327818:FTJ327847 FTJ327850:FTJ327893 FTJ327895:FTJ327898 FTJ327900:FTJ327905 FTJ327907:FTJ327910 FTJ327912:FTJ327956 FTJ327961:FTJ327980 FTJ327982:FTJ327987 FTJ393226:FTJ393227 FTJ393230:FTJ393237 FTJ393241:FTJ393244 FTJ393246:FTJ393259 FTJ393262:FTJ393266 FTJ393268:FTJ393269 FTJ393272:FTJ393287 FTJ393289:FTJ393298 FTJ393300:FTJ393332 FTJ393334:FTJ393336 FTJ393338:FTJ393341 FTJ393343:FTJ393351 FTJ393354:FTJ393383 FTJ393386:FTJ393429 FTJ393431:FTJ393434 FTJ393436:FTJ393441 FTJ393443:FTJ393446 FTJ393448:FTJ393492 FTJ393497:FTJ393516 FTJ393518:FTJ393523 FTJ458762:FTJ458763 FTJ458766:FTJ458773 FTJ458777:FTJ458780 FTJ458782:FTJ458795 FTJ458798:FTJ458802 FTJ458804:FTJ458805 FTJ458808:FTJ458823 FTJ458825:FTJ458834 FTJ458836:FTJ458868 FTJ458870:FTJ458872 FTJ458874:FTJ458877 FTJ458879:FTJ458887 FTJ458890:FTJ458919 FTJ458922:FTJ458965 FTJ458967:FTJ458970 FTJ458972:FTJ458977 FTJ458979:FTJ458982 FTJ458984:FTJ459028 FTJ459033:FTJ459052 FTJ459054:FTJ459059 FTJ524298:FTJ524299 FTJ524302:FTJ524309 FTJ524313:FTJ524316 FTJ524318:FTJ524331 FTJ524334:FTJ524338 FTJ524340:FTJ524341 FTJ524344:FTJ524359 FTJ524361:FTJ524370 FTJ524372:FTJ524404 FTJ524406:FTJ524408 FTJ524410:FTJ524413 FTJ524415:FTJ524423 FTJ524426:FTJ524455 FTJ524458:FTJ524501 FTJ524503:FTJ524506 FTJ524508:FTJ524513 FTJ524515:FTJ524518 FTJ524520:FTJ524564 FTJ524569:FTJ524588 FTJ524590:FTJ524595 FTJ589834:FTJ589835 FTJ589838:FTJ589845 FTJ589849:FTJ589852 FTJ589854:FTJ589867 FTJ589870:FTJ589874 FTJ589876:FTJ589877 FTJ589880:FTJ589895 FTJ589897:FTJ589906 FTJ589908:FTJ589940 FTJ589942:FTJ589944 FTJ589946:FTJ589949 FTJ589951:FTJ589959 FTJ589962:FTJ589991 FTJ589994:FTJ590037 FTJ590039:FTJ590042 FTJ590044:FTJ590049 FTJ590051:FTJ590054 FTJ590056:FTJ590100 FTJ590105:FTJ590124 FTJ590126:FTJ590131 FTJ655370:FTJ655371 FTJ655374:FTJ655381 FTJ655385:FTJ655388 FTJ655390:FTJ655403 FTJ655406:FTJ655410 FTJ655412:FTJ655413 FTJ655416:FTJ655431 FTJ655433:FTJ655442 FTJ655444:FTJ655476 FTJ655478:FTJ655480 FTJ655482:FTJ655485 FTJ655487:FTJ655495 FTJ655498:FTJ655527 FTJ655530:FTJ655573 FTJ655575:FTJ655578 FTJ655580:FTJ655585 FTJ655587:FTJ655590 FTJ655592:FTJ655636 FTJ655641:FTJ655660 FTJ655662:FTJ655667 FTJ720906:FTJ720907 FTJ720910:FTJ720917 FTJ720921:FTJ720924 FTJ720926:FTJ720939 FTJ720942:FTJ720946 FTJ720948:FTJ720949 FTJ720952:FTJ720967 FTJ720969:FTJ720978 FTJ720980:FTJ721012 FTJ721014:FTJ721016 FTJ721018:FTJ721021 FTJ721023:FTJ721031 FTJ721034:FTJ721063 FTJ721066:FTJ721109 FTJ721111:FTJ721114 FTJ721116:FTJ721121 FTJ721123:FTJ721126 FTJ721128:FTJ721172 FTJ721177:FTJ721196 FTJ721198:FTJ721203 FTJ786442:FTJ786443 FTJ786446:FTJ786453 FTJ786457:FTJ786460 FTJ786462:FTJ786475 FTJ786478:FTJ786482 FTJ786484:FTJ786485 FTJ786488:FTJ786503 FTJ786505:FTJ786514 FTJ786516:FTJ786548 FTJ786550:FTJ786552 FTJ786554:FTJ786557 FTJ786559:FTJ786567 FTJ786570:FTJ786599 FTJ786602:FTJ786645 FTJ786647:FTJ786650 FTJ786652:FTJ786657 FTJ786659:FTJ786662 FTJ786664:FTJ786708 FTJ786713:FTJ786732 FTJ786734:FTJ786739 FTJ851978:FTJ851979 FTJ851982:FTJ851989 FTJ851993:FTJ851996 FTJ851998:FTJ852011 FTJ852014:FTJ852018 FTJ852020:FTJ852021 FTJ852024:FTJ852039 FTJ852041:FTJ852050 FTJ852052:FTJ852084 FTJ852086:FTJ852088 FTJ852090:FTJ852093 FTJ852095:FTJ852103 FTJ852106:FTJ852135 FTJ852138:FTJ852181 FTJ852183:FTJ852186 FTJ852188:FTJ852193 FTJ852195:FTJ852198 FTJ852200:FTJ852244 FTJ852249:FTJ852268 FTJ852270:FTJ852275 FTJ917514:FTJ917515 FTJ917518:FTJ917525 FTJ917529:FTJ917532 FTJ917534:FTJ917547 FTJ917550:FTJ917554 FTJ917556:FTJ917557 FTJ917560:FTJ917575 FTJ917577:FTJ917586 FTJ917588:FTJ917620 FTJ917622:FTJ917624 FTJ917626:FTJ917629 FTJ917631:FTJ917639 FTJ917642:FTJ917671 FTJ917674:FTJ917717 FTJ917719:FTJ917722 FTJ917724:FTJ917729 FTJ917731:FTJ917734 FTJ917736:FTJ917780 FTJ917785:FTJ917804 FTJ917806:FTJ917811 FTJ983050:FTJ983051 FTJ983054:FTJ983061 FTJ983065:FTJ983068 FTJ983070:FTJ983083 FTJ983086:FTJ983090 FTJ983092:FTJ983093 FTJ983096:FTJ983111 FTJ983113:FTJ983122 FTJ983124:FTJ983156 FTJ983158:FTJ983160 FTJ983162:FTJ983165 FTJ983167:FTJ983175 FTJ983178:FTJ983207 FTJ983210:FTJ983253 FTJ983255:FTJ983258 FTJ983260:FTJ983265 FTJ983267:FTJ983270 FTJ983272:FTJ983316 FTJ983321:FTJ983340 FTJ983342:FTJ983347 FVX341:FVX345 FWQ354:FWQ355 FZO338:FZO339 GCD333:GCD334 GDF7:GDF10 GDF14:GDF17 GDF19:GDF20 GDF21:GDF31 GDF34:GDF36 GDF38:GDF39 GDF41:GDF55 GDF57:GDF60 GDF61:GDF65 GDF67:GDF74 GDF75:GDF82 GDF83:GDF92 GDF95:GDF96 GDF99:GDF103 GDF104:GDF105 GDF107:GDF131 GDF133:GDF143 GDF144:GDF152 GDF154:GDF171 GDF173:GDF175 GDF177:GDF178 GDF180:GDF181 GDF183:GDF185 GDF186:GDF222 GDF225:GDF238 GDF240:GDF244 GDF246:GDF252 GDF253:GDF287 GDF288:GDF304 GDF306:GDF310 GDF312:GDF329 GDF65546:GDF65547 GDF65550:GDF65557 GDF65561:GDF65564 GDF65566:GDF65579 GDF65582:GDF65586 GDF65588:GDF65589 GDF65592:GDF65607 GDF65609:GDF65618 GDF65620:GDF65652 GDF65654:GDF65656 GDF65658:GDF65661 GDF65663:GDF65671 GDF65674:GDF65703 GDF65706:GDF65749 GDF65751:GDF65754 GDF65756:GDF65761 GDF65763:GDF65766 GDF65768:GDF65812 GDF65817:GDF65836 GDF65838:GDF65843 GDF131082:GDF131083 GDF131086:GDF131093 GDF131097:GDF131100 GDF131102:GDF131115 GDF131118:GDF131122 GDF131124:GDF131125 GDF131128:GDF131143 GDF131145:GDF131154 GDF131156:GDF131188 GDF131190:GDF131192 GDF131194:GDF131197 GDF131199:GDF131207 GDF131210:GDF131239 GDF131242:GDF131285 GDF131287:GDF131290 GDF131292:GDF131297 GDF131299:GDF131302 GDF131304:GDF131348 GDF131353:GDF131372 GDF131374:GDF131379 GDF196618:GDF196619 GDF196622:GDF196629 GDF196633:GDF196636 GDF196638:GDF196651 GDF196654:GDF196658 GDF196660:GDF196661 GDF196664:GDF196679 GDF196681:GDF196690 GDF196692:GDF196724 GDF196726:GDF196728 GDF196730:GDF196733 GDF196735:GDF196743 GDF196746:GDF196775 GDF196778:GDF196821 GDF196823:GDF196826 GDF196828:GDF196833 GDF196835:GDF196838 GDF196840:GDF196884 GDF196889:GDF196908 GDF196910:GDF196915 GDF262154:GDF262155 GDF262158:GDF262165 GDF262169:GDF262172 GDF262174:GDF262187 GDF262190:GDF262194 GDF262196:GDF262197 GDF262200:GDF262215 GDF262217:GDF262226 GDF262228:GDF262260 GDF262262:GDF262264 GDF262266:GDF262269 GDF262271:GDF262279 GDF262282:GDF262311 GDF262314:GDF262357 GDF262359:GDF262362 GDF262364:GDF262369 GDF262371:GDF262374 GDF262376:GDF262420 GDF262425:GDF262444 GDF262446:GDF262451 GDF327690:GDF327691 GDF327694:GDF327701 GDF327705:GDF327708 GDF327710:GDF327723 GDF327726:GDF327730 GDF327732:GDF327733 GDF327736:GDF327751 GDF327753:GDF327762 GDF327764:GDF327796 GDF327798:GDF327800 GDF327802:GDF327805 GDF327807:GDF327815 GDF327818:GDF327847 GDF327850:GDF327893 GDF327895:GDF327898 GDF327900:GDF327905 GDF327907:GDF327910 GDF327912:GDF327956 GDF327961:GDF327980 GDF327982:GDF327987 GDF393226:GDF393227 GDF393230:GDF393237 GDF393241:GDF393244 GDF393246:GDF393259 GDF393262:GDF393266 GDF393268:GDF393269 GDF393272:GDF393287 GDF393289:GDF393298 GDF393300:GDF393332 GDF393334:GDF393336 GDF393338:GDF393341 GDF393343:GDF393351 GDF393354:GDF393383 GDF393386:GDF393429 GDF393431:GDF393434 GDF393436:GDF393441 GDF393443:GDF393446 GDF393448:GDF393492 GDF393497:GDF393516 GDF393518:GDF393523 GDF458762:GDF458763 GDF458766:GDF458773 GDF458777:GDF458780 GDF458782:GDF458795 GDF458798:GDF458802 GDF458804:GDF458805 GDF458808:GDF458823 GDF458825:GDF458834 GDF458836:GDF458868 GDF458870:GDF458872 GDF458874:GDF458877 GDF458879:GDF458887 GDF458890:GDF458919 GDF458922:GDF458965 GDF458967:GDF458970 GDF458972:GDF458977 GDF458979:GDF458982 GDF458984:GDF459028 GDF459033:GDF459052 GDF459054:GDF459059 GDF524298:GDF524299 GDF524302:GDF524309 GDF524313:GDF524316 GDF524318:GDF524331 GDF524334:GDF524338 GDF524340:GDF524341 GDF524344:GDF524359 GDF524361:GDF524370 GDF524372:GDF524404 GDF524406:GDF524408 GDF524410:GDF524413 GDF524415:GDF524423 GDF524426:GDF524455 GDF524458:GDF524501 GDF524503:GDF524506 GDF524508:GDF524513 GDF524515:GDF524518 GDF524520:GDF524564 GDF524569:GDF524588 GDF524590:GDF524595 GDF589834:GDF589835 GDF589838:GDF589845 GDF589849:GDF589852 GDF589854:GDF589867 GDF589870:GDF589874 GDF589876:GDF589877 GDF589880:GDF589895 GDF589897:GDF589906 GDF589908:GDF589940 GDF589942:GDF589944 GDF589946:GDF589949 GDF589951:GDF589959 GDF589962:GDF589991 GDF589994:GDF590037 GDF590039:GDF590042 GDF590044:GDF590049 GDF590051:GDF590054 GDF590056:GDF590100 GDF590105:GDF590124 GDF590126:GDF590131 GDF655370:GDF655371 GDF655374:GDF655381 GDF655385:GDF655388 GDF655390:GDF655403 GDF655406:GDF655410 GDF655412:GDF655413 GDF655416:GDF655431 GDF655433:GDF655442 GDF655444:GDF655476 GDF655478:GDF655480 GDF655482:GDF655485 GDF655487:GDF655495 GDF655498:GDF655527 GDF655530:GDF655573 GDF655575:GDF655578 GDF655580:GDF655585 GDF655587:GDF655590 GDF655592:GDF655636 GDF655641:GDF655660 GDF655662:GDF655667 GDF720906:GDF720907 GDF720910:GDF720917 GDF720921:GDF720924 GDF720926:GDF720939 GDF720942:GDF720946 GDF720948:GDF720949 GDF720952:GDF720967 GDF720969:GDF720978 GDF720980:GDF721012 GDF721014:GDF721016 GDF721018:GDF721021 GDF721023:GDF721031 GDF721034:GDF721063 GDF721066:GDF721109 GDF721111:GDF721114 GDF721116:GDF721121 GDF721123:GDF721126 GDF721128:GDF721172 GDF721177:GDF721196 GDF721198:GDF721203 GDF786442:GDF786443 GDF786446:GDF786453 GDF786457:GDF786460 GDF786462:GDF786475 GDF786478:GDF786482 GDF786484:GDF786485 GDF786488:GDF786503 GDF786505:GDF786514 GDF786516:GDF786548 GDF786550:GDF786552 GDF786554:GDF786557 GDF786559:GDF786567 GDF786570:GDF786599 GDF786602:GDF786645 GDF786647:GDF786650 GDF786652:GDF786657 GDF786659:GDF786662 GDF786664:GDF786708 GDF786713:GDF786732 GDF786734:GDF786739 GDF851978:GDF851979 GDF851982:GDF851989 GDF851993:GDF851996 GDF851998:GDF852011 GDF852014:GDF852018 GDF852020:GDF852021 GDF852024:GDF852039 GDF852041:GDF852050 GDF852052:GDF852084 GDF852086:GDF852088 GDF852090:GDF852093 GDF852095:GDF852103 GDF852106:GDF852135 GDF852138:GDF852181 GDF852183:GDF852186 GDF852188:GDF852193 GDF852195:GDF852198 GDF852200:GDF852244 GDF852249:GDF852268 GDF852270:GDF852275 GDF917514:GDF917515 GDF917518:GDF917525 GDF917529:GDF917532 GDF917534:GDF917547 GDF917550:GDF917554 GDF917556:GDF917557 GDF917560:GDF917575 GDF917577:GDF917586 GDF917588:GDF917620 GDF917622:GDF917624 GDF917626:GDF917629 GDF917631:GDF917639 GDF917642:GDF917671 GDF917674:GDF917717 GDF917719:GDF917722 GDF917724:GDF917729 GDF917731:GDF917734 GDF917736:GDF917780 GDF917785:GDF917804 GDF917806:GDF917811 GDF983050:GDF983051 GDF983054:GDF983061 GDF983065:GDF983068 GDF983070:GDF983083 GDF983086:GDF983090 GDF983092:GDF983093 GDF983096:GDF983111 GDF983113:GDF983122 GDF983124:GDF983156 GDF983158:GDF983160 GDF983162:GDF983165 GDF983167:GDF983175 GDF983178:GDF983207 GDF983210:GDF983253 GDF983255:GDF983258 GDF983260:GDF983265 GDF983267:GDF983270 GDF983272:GDF983316 GDF983321:GDF983340 GDF983342:GDF983347 GEJ341:GEJ345 GGD354:GGD355 GIS338:GIS339 GKY333:GKY334 GMV341:GMV345 GNB7:GNB10 GNB14:GNB17 GNB19:GNB20 GNB21:GNB31 GNB34:GNB36 GNB38:GNB39 GNB41:GNB55 GNB57:GNB60 GNB61:GNB65 GNB67:GNB74 GNB75:GNB82 GNB83:GNB92 GNB95:GNB96 GNB99:GNB103 GNB104:GNB105 GNB107:GNB131 GNB133:GNB143 GNB144:GNB152 GNB154:GNB171 GNB173:GNB175 GNB177:GNB178 GNB180:GNB181 GNB183:GNB185 GNB186:GNB222 GNB225:GNB238 GNB240:GNB244 GNB246:GNB252 GNB253:GNB287 GNB288:GNB304 GNB306:GNB310 GNB312:GNB329 GNB65546:GNB65547 GNB65550:GNB65557 GNB65561:GNB65564 GNB65566:GNB65579 GNB65582:GNB65586 GNB65588:GNB65589 GNB65592:GNB65607 GNB65609:GNB65618 GNB65620:GNB65652 GNB65654:GNB65656 GNB65658:GNB65661 GNB65663:GNB65671 GNB65674:GNB65703 GNB65706:GNB65749 GNB65751:GNB65754 GNB65756:GNB65761 GNB65763:GNB65766 GNB65768:GNB65812 GNB65817:GNB65836 GNB65838:GNB65843 GNB131082:GNB131083 GNB131086:GNB131093 GNB131097:GNB131100 GNB131102:GNB131115 GNB131118:GNB131122 GNB131124:GNB131125 GNB131128:GNB131143 GNB131145:GNB131154 GNB131156:GNB131188 GNB131190:GNB131192 GNB131194:GNB131197 GNB131199:GNB131207 GNB131210:GNB131239 GNB131242:GNB131285 GNB131287:GNB131290 GNB131292:GNB131297 GNB131299:GNB131302 GNB131304:GNB131348 GNB131353:GNB131372 GNB131374:GNB131379 GNB196618:GNB196619 GNB196622:GNB196629 GNB196633:GNB196636 GNB196638:GNB196651 GNB196654:GNB196658 GNB196660:GNB196661 GNB196664:GNB196679 GNB196681:GNB196690 GNB196692:GNB196724 GNB196726:GNB196728 GNB196730:GNB196733 GNB196735:GNB196743 GNB196746:GNB196775 GNB196778:GNB196821 GNB196823:GNB196826 GNB196828:GNB196833 GNB196835:GNB196838 GNB196840:GNB196884 GNB196889:GNB196908 GNB196910:GNB196915 GNB262154:GNB262155 GNB262158:GNB262165 GNB262169:GNB262172 GNB262174:GNB262187 GNB262190:GNB262194 GNB262196:GNB262197 GNB262200:GNB262215 GNB262217:GNB262226 GNB262228:GNB262260 GNB262262:GNB262264 GNB262266:GNB262269 GNB262271:GNB262279 GNB262282:GNB262311 GNB262314:GNB262357 GNB262359:GNB262362 GNB262364:GNB262369 GNB262371:GNB262374 GNB262376:GNB262420 GNB262425:GNB262444 GNB262446:GNB262451 GNB327690:GNB327691 GNB327694:GNB327701 GNB327705:GNB327708 GNB327710:GNB327723 GNB327726:GNB327730 GNB327732:GNB327733 GNB327736:GNB327751 GNB327753:GNB327762 GNB327764:GNB327796 GNB327798:GNB327800 GNB327802:GNB327805 GNB327807:GNB327815 GNB327818:GNB327847 GNB327850:GNB327893 GNB327895:GNB327898 GNB327900:GNB327905 GNB327907:GNB327910 GNB327912:GNB327956 GNB327961:GNB327980 GNB327982:GNB327987 GNB393226:GNB393227 GNB393230:GNB393237 GNB393241:GNB393244 GNB393246:GNB393259 GNB393262:GNB393266 GNB393268:GNB393269 GNB393272:GNB393287 GNB393289:GNB393298 GNB393300:GNB393332 GNB393334:GNB393336 GNB393338:GNB393341 GNB393343:GNB393351 GNB393354:GNB393383 GNB393386:GNB393429 GNB393431:GNB393434 GNB393436:GNB393441 GNB393443:GNB393446 GNB393448:GNB393492 GNB393497:GNB393516 GNB393518:GNB393523 GNB458762:GNB458763 GNB458766:GNB458773 GNB458777:GNB458780 GNB458782:GNB458795 GNB458798:GNB458802 GNB458804:GNB458805 GNB458808:GNB458823 GNB458825:GNB458834 GNB458836:GNB458868 GNB458870:GNB458872 GNB458874:GNB458877 GNB458879:GNB458887 GNB458890:GNB458919 GNB458922:GNB458965 GNB458967:GNB458970 GNB458972:GNB458977 GNB458979:GNB458982 GNB458984:GNB459028 GNB459033:GNB459052 GNB459054:GNB459059 GNB524298:GNB524299 GNB524302:GNB524309 GNB524313:GNB524316 GNB524318:GNB524331 GNB524334:GNB524338 GNB524340:GNB524341 GNB524344:GNB524359 GNB524361:GNB524370 GNB524372:GNB524404 GNB524406:GNB524408 GNB524410:GNB524413 GNB524415:GNB524423 GNB524426:GNB524455 GNB524458:GNB524501 GNB524503:GNB524506 GNB524508:GNB524513 GNB524515:GNB524518 GNB524520:GNB524564 GNB524569:GNB524588 GNB524590:GNB524595 GNB589834:GNB589835 GNB589838:GNB589845 GNB589849:GNB589852 GNB589854:GNB589867 GNB589870:GNB589874 GNB589876:GNB589877 GNB589880:GNB589895 GNB589897:GNB589906 GNB589908:GNB589940 GNB589942:GNB589944 GNB589946:GNB589949 GNB589951:GNB589959 GNB589962:GNB589991 GNB589994:GNB590037 GNB590039:GNB590042 GNB590044:GNB590049 GNB590051:GNB590054 GNB590056:GNB590100 GNB590105:GNB590124 GNB590126:GNB590131 GNB655370:GNB655371 GNB655374:GNB655381 GNB655385:GNB655388 GNB655390:GNB655403 GNB655406:GNB655410 GNB655412:GNB655413 GNB655416:GNB655431 GNB655433:GNB655442 GNB655444:GNB655476 GNB655478:GNB655480 GNB655482:GNB655485 GNB655487:GNB655495 GNB655498:GNB655527 GNB655530:GNB655573 GNB655575:GNB655578 GNB655580:GNB655585 GNB655587:GNB655590 GNB655592:GNB655636 GNB655641:GNB655660 GNB655662:GNB655667 GNB720906:GNB720907 GNB720910:GNB720917 GNB720921:GNB720924 GNB720926:GNB720939 GNB720942:GNB720946 GNB720948:GNB720949 GNB720952:GNB720967 GNB720969:GNB720978 GNB720980:GNB721012 GNB721014:GNB721016 GNB721018:GNB721021 GNB721023:GNB721031 GNB721034:GNB721063 GNB721066:GNB721109 GNB721111:GNB721114 GNB721116:GNB721121 GNB721123:GNB721126 GNB721128:GNB721172 GNB721177:GNB721196 GNB721198:GNB721203 GNB786442:GNB786443 GNB786446:GNB786453 GNB786457:GNB786460 GNB786462:GNB786475 GNB786478:GNB786482 GNB786484:GNB786485 GNB786488:GNB786503 GNB786505:GNB786514 GNB786516:GNB786548 GNB786550:GNB786552 GNB786554:GNB786557 GNB786559:GNB786567 GNB786570:GNB786599 GNB786602:GNB786645 GNB786647:GNB786650 GNB786652:GNB786657 GNB786659:GNB786662 GNB786664:GNB786708 GNB786713:GNB786732 GNB786734:GNB786739 GNB851978:GNB851979 GNB851982:GNB851989 GNB851993:GNB851996 GNB851998:GNB852011 GNB852014:GNB852018 GNB852020:GNB852021 GNB852024:GNB852039 GNB852041:GNB852050 GNB852052:GNB852084 GNB852086:GNB852088 GNB852090:GNB852093 GNB852095:GNB852103 GNB852106:GNB852135 GNB852138:GNB852181 GNB852183:GNB852186 GNB852188:GNB852193 GNB852195:GNB852198 GNB852200:GNB852244 GNB852249:GNB852268 GNB852270:GNB852275 GNB917514:GNB917515 GNB917518:GNB917525 GNB917529:GNB917532 GNB917534:GNB917547 GNB917550:GNB917554 GNB917556:GNB917557 GNB917560:GNB917575 GNB917577:GNB917586 GNB917588:GNB917620 GNB917622:GNB917624 GNB917626:GNB917629 GNB917631:GNB917639 GNB917642:GNB917671 GNB917674:GNB917717 GNB917719:GNB917722 GNB917724:GNB917729 GNB917731:GNB917734 GNB917736:GNB917780 GNB917785:GNB917804 GNB917806:GNB917811 GNB983050:GNB983051 GNB983054:GNB983061 GNB983065:GNB983068 GNB983070:GNB983083 GNB983086:GNB983090 GNB983092:GNB983093 GNB983096:GNB983111 GNB983113:GNB983122 GNB983124:GNB983156 GNB983158:GNB983160 GNB983162:GNB983165 GNB983167:GNB983175 GNB983178:GNB983207 GNB983210:GNB983253 GNB983255:GNB983258 GNB983260:GNB983265 GNB983267:GNB983270 GNB983272:GNB983316 GNB983321:GNB983340 GNB983342:GNB983347 GPQ354:GPQ355 GRW338:GRW339 GTT333:GTT334 GVH341:GVH345 GWX7:GWX10 GWX14:GWX17 GWX19:GWX20 GWX21:GWX31 GWX34:GWX36 GWX38:GWX39 GWX41:GWX55 GWX57:GWX60 GWX61:GWX65 GWX67:GWX74 GWX75:GWX82 GWX83:GWX92 GWX95:GWX96 GWX99:GWX103 GWX104:GWX105 GWX107:GWX131 GWX133:GWX143 GWX144:GWX152 GWX154:GWX171 GWX173:GWX175 GWX177:GWX178 GWX180:GWX181 GWX183:GWX185 GWX186:GWX222 GWX225:GWX238 GWX240:GWX244 GWX246:GWX252 GWX253:GWX287 GWX288:GWX304 GWX306:GWX310 GWX312:GWX329 GWX65546:GWX65547 GWX65550:GWX65557 GWX65561:GWX65564 GWX65566:GWX65579 GWX65582:GWX65586 GWX65588:GWX65589 GWX65592:GWX65607 GWX65609:GWX65618 GWX65620:GWX65652 GWX65654:GWX65656 GWX65658:GWX65661 GWX65663:GWX65671 GWX65674:GWX65703 GWX65706:GWX65749 GWX65751:GWX65754 GWX65756:GWX65761 GWX65763:GWX65766 GWX65768:GWX65812 GWX65817:GWX65836 GWX65838:GWX65843 GWX131082:GWX131083 GWX131086:GWX131093 GWX131097:GWX131100 GWX131102:GWX131115 GWX131118:GWX131122 GWX131124:GWX131125 GWX131128:GWX131143 GWX131145:GWX131154 GWX131156:GWX131188 GWX131190:GWX131192 GWX131194:GWX131197 GWX131199:GWX131207 GWX131210:GWX131239 GWX131242:GWX131285 GWX131287:GWX131290 GWX131292:GWX131297 GWX131299:GWX131302 GWX131304:GWX131348 GWX131353:GWX131372 GWX131374:GWX131379 GWX196618:GWX196619 GWX196622:GWX196629 GWX196633:GWX196636 GWX196638:GWX196651 GWX196654:GWX196658 GWX196660:GWX196661 GWX196664:GWX196679 GWX196681:GWX196690 GWX196692:GWX196724 GWX196726:GWX196728 GWX196730:GWX196733 GWX196735:GWX196743 GWX196746:GWX196775 GWX196778:GWX196821 GWX196823:GWX196826 GWX196828:GWX196833 GWX196835:GWX196838 GWX196840:GWX196884 GWX196889:GWX196908 GWX196910:GWX196915 GWX262154:GWX262155 GWX262158:GWX262165 GWX262169:GWX262172 GWX262174:GWX262187 GWX262190:GWX262194 GWX262196:GWX262197 GWX262200:GWX262215 GWX262217:GWX262226 GWX262228:GWX262260 GWX262262:GWX262264 GWX262266:GWX262269 GWX262271:GWX262279 GWX262282:GWX262311 GWX262314:GWX262357 GWX262359:GWX262362 GWX262364:GWX262369 GWX262371:GWX262374 GWX262376:GWX262420 GWX262425:GWX262444 GWX262446:GWX262451 GWX327690:GWX327691 GWX327694:GWX327701 GWX327705:GWX327708 GWX327710:GWX327723 GWX327726:GWX327730 GWX327732:GWX327733 GWX327736:GWX327751 GWX327753:GWX327762 GWX327764:GWX327796 GWX327798:GWX327800 GWX327802:GWX327805 GWX327807:GWX327815 GWX327818:GWX327847 GWX327850:GWX327893 GWX327895:GWX327898 GWX327900:GWX327905 GWX327907:GWX327910 GWX327912:GWX327956 GWX327961:GWX327980 GWX327982:GWX327987 GWX393226:GWX393227 GWX393230:GWX393237 GWX393241:GWX393244 GWX393246:GWX393259 GWX393262:GWX393266 GWX393268:GWX393269 GWX393272:GWX393287 GWX393289:GWX393298 GWX393300:GWX393332 GWX393334:GWX393336 GWX393338:GWX393341 GWX393343:GWX393351 GWX393354:GWX393383 GWX393386:GWX393429 GWX393431:GWX393434 GWX393436:GWX393441 GWX393443:GWX393446 GWX393448:GWX393492 GWX393497:GWX393516 GWX393518:GWX393523 GWX458762:GWX458763 GWX458766:GWX458773 GWX458777:GWX458780 GWX458782:GWX458795 GWX458798:GWX458802 GWX458804:GWX458805 GWX458808:GWX458823 GWX458825:GWX458834 GWX458836:GWX458868 GWX458870:GWX458872 GWX458874:GWX458877 GWX458879:GWX458887 GWX458890:GWX458919 GWX458922:GWX458965 GWX458967:GWX458970 GWX458972:GWX458977 GWX458979:GWX458982 GWX458984:GWX459028 GWX459033:GWX459052 GWX459054:GWX459059 GWX524298:GWX524299 GWX524302:GWX524309 GWX524313:GWX524316 GWX524318:GWX524331 GWX524334:GWX524338 GWX524340:GWX524341 GWX524344:GWX524359 GWX524361:GWX524370 GWX524372:GWX524404 GWX524406:GWX524408 GWX524410:GWX524413 GWX524415:GWX524423 GWX524426:GWX524455 GWX524458:GWX524501 GWX524503:GWX524506 GWX524508:GWX524513 GWX524515:GWX524518 GWX524520:GWX524564 GWX524569:GWX524588 GWX524590:GWX524595 GWX589834:GWX589835 GWX589838:GWX589845 GWX589849:GWX589852 GWX589854:GWX589867 GWX589870:GWX589874 GWX589876:GWX589877 GWX589880:GWX589895 GWX589897:GWX589906 GWX589908:GWX589940 GWX589942:GWX589944 GWX589946:GWX589949 GWX589951:GWX589959 GWX589962:GWX589991 GWX589994:GWX590037 GWX590039:GWX590042 GWX590044:GWX590049 GWX590051:GWX590054 GWX590056:GWX590100 GWX590105:GWX590124 GWX590126:GWX590131 GWX655370:GWX655371 GWX655374:GWX655381 GWX655385:GWX655388 GWX655390:GWX655403 GWX655406:GWX655410 GWX655412:GWX655413 GWX655416:GWX655431 GWX655433:GWX655442 GWX655444:GWX655476 GWX655478:GWX655480 GWX655482:GWX655485 GWX655487:GWX655495 GWX655498:GWX655527 GWX655530:GWX655573 GWX655575:GWX655578 GWX655580:GWX655585 GWX655587:GWX655590 GWX655592:GWX655636 GWX655641:GWX655660 GWX655662:GWX655667 GWX720906:GWX720907 GWX720910:GWX720917 GWX720921:GWX720924 GWX720926:GWX720939 GWX720942:GWX720946 GWX720948:GWX720949 GWX720952:GWX720967 GWX720969:GWX720978 GWX720980:GWX721012 GWX721014:GWX721016 GWX721018:GWX721021 GWX721023:GWX721031 GWX721034:GWX721063 GWX721066:GWX721109 GWX721111:GWX721114 GWX721116:GWX721121 GWX721123:GWX721126 GWX721128:GWX721172 GWX721177:GWX721196 GWX721198:GWX721203 GWX786442:GWX786443 GWX786446:GWX786453 GWX786457:GWX786460 GWX786462:GWX786475 GWX786478:GWX786482 GWX786484:GWX786485 GWX786488:GWX786503 GWX786505:GWX786514 GWX786516:GWX786548 GWX786550:GWX786552 GWX786554:GWX786557 GWX786559:GWX786567 GWX786570:GWX786599 GWX786602:GWX786645 GWX786647:GWX786650 GWX786652:GWX786657 GWX786659:GWX786662 GWX786664:GWX786708 GWX786713:GWX786732 GWX786734:GWX786739 GWX851978:GWX851979 GWX851982:GWX851989 GWX851993:GWX851996 GWX851998:GWX852011 GWX852014:GWX852018 GWX852020:GWX852021 GWX852024:GWX852039 GWX852041:GWX852050 GWX852052:GWX852084 GWX852086:GWX852088 GWX852090:GWX852093 GWX852095:GWX852103 GWX852106:GWX852135 GWX852138:GWX852181 GWX852183:GWX852186 GWX852188:GWX852193 GWX852195:GWX852198 GWX852200:GWX852244 GWX852249:GWX852268 GWX852270:GWX852275 GWX917514:GWX917515 GWX917518:GWX917525 GWX917529:GWX917532 GWX917534:GWX917547 GWX917550:GWX917554 GWX917556:GWX917557 GWX917560:GWX917575 GWX917577:GWX917586 GWX917588:GWX917620 GWX917622:GWX917624 GWX917626:GWX917629 GWX917631:GWX917639 GWX917642:GWX917671 GWX917674:GWX917717 GWX917719:GWX917722 GWX917724:GWX917729 GWX917731:GWX917734 GWX917736:GWX917780 GWX917785:GWX917804 GWX917806:GWX917811 GWX983050:GWX983051 GWX983054:GWX983061 GWX983065:GWX983068 GWX983070:GWX983083 GWX983086:GWX983090 GWX983092:GWX983093 GWX983096:GWX983111 GWX983113:GWX983122 GWX983124:GWX983156 GWX983158:GWX983160 GWX983162:GWX983165 GWX983167:GWX983175 GWX983178:GWX983207 GWX983210:GWX983253 GWX983255:GWX983258 GWX983260:GWX983265 GWX983267:GWX983270 GWX983272:GWX983316 GWX983321:GWX983340 GWX983342:GWX983347 GZD354:GZD355 HBA338:HBA339 HCO333:HCO334 HDT341:HDT345 HGT7:HGT10 HGT14:HGT17 HGT19:HGT20 HGT21:HGT31 HGT34:HGT36 HGT38:HGT39 HGT41:HGT55 HGT57:HGT60 HGT61:HGT65 HGT67:HGT74 HGT75:HGT82 HGT83:HGT92 HGT95:HGT96 HGT99:HGT103 HGT104:HGT105 HGT107:HGT131 HGT133:HGT143 HGT144:HGT152 HGT154:HGT171 HGT173:HGT175 HGT177:HGT178 HGT180:HGT181 HGT183:HGT185 HGT186:HGT222 HGT225:HGT238 HGT240:HGT244 HGT246:HGT252 HGT253:HGT287 HGT288:HGT304 HGT306:HGT310 HGT312:HGT329 HGT65546:HGT65547 HGT65550:HGT65557 HGT65561:HGT65564 HGT65566:HGT65579 HGT65582:HGT65586 HGT65588:HGT65589 HGT65592:HGT65607 HGT65609:HGT65618 HGT65620:HGT65652 HGT65654:HGT65656 HGT65658:HGT65661 HGT65663:HGT65671 HGT65674:HGT65703 HGT65706:HGT65749 HGT65751:HGT65754 HGT65756:HGT65761 HGT65763:HGT65766 HGT65768:HGT65812 HGT65817:HGT65836 HGT65838:HGT65843 HGT131082:HGT131083 HGT131086:HGT131093 HGT131097:HGT131100 HGT131102:HGT131115 HGT131118:HGT131122 HGT131124:HGT131125 HGT131128:HGT131143 HGT131145:HGT131154 HGT131156:HGT131188 HGT131190:HGT131192 HGT131194:HGT131197 HGT131199:HGT131207 HGT131210:HGT131239 HGT131242:HGT131285 HGT131287:HGT131290 HGT131292:HGT131297 HGT131299:HGT131302 HGT131304:HGT131348 HGT131353:HGT131372 HGT131374:HGT131379 HGT196618:HGT196619 HGT196622:HGT196629 HGT196633:HGT196636 HGT196638:HGT196651 HGT196654:HGT196658 HGT196660:HGT196661 HGT196664:HGT196679 HGT196681:HGT196690 HGT196692:HGT196724 HGT196726:HGT196728 HGT196730:HGT196733 HGT196735:HGT196743 HGT196746:HGT196775 HGT196778:HGT196821 HGT196823:HGT196826 HGT196828:HGT196833 HGT196835:HGT196838 HGT196840:HGT196884 HGT196889:HGT196908 HGT196910:HGT196915 HGT262154:HGT262155 HGT262158:HGT262165 HGT262169:HGT262172 HGT262174:HGT262187 HGT262190:HGT262194 HGT262196:HGT262197 HGT262200:HGT262215 HGT262217:HGT262226 HGT262228:HGT262260 HGT262262:HGT262264 HGT262266:HGT262269 HGT262271:HGT262279 HGT262282:HGT262311 HGT262314:HGT262357 HGT262359:HGT262362 HGT262364:HGT262369 HGT262371:HGT262374 HGT262376:HGT262420 HGT262425:HGT262444 HGT262446:HGT262451 HGT327690:HGT327691 HGT327694:HGT327701 HGT327705:HGT327708 HGT327710:HGT327723 HGT327726:HGT327730 HGT327732:HGT327733 HGT327736:HGT327751 HGT327753:HGT327762 HGT327764:HGT327796 HGT327798:HGT327800 HGT327802:HGT327805 HGT327807:HGT327815 HGT327818:HGT327847 HGT327850:HGT327893 HGT327895:HGT327898 HGT327900:HGT327905 HGT327907:HGT327910 HGT327912:HGT327956 HGT327961:HGT327980 HGT327982:HGT327987 HGT393226:HGT393227 HGT393230:HGT393237 HGT393241:HGT393244 HGT393246:HGT393259 HGT393262:HGT393266 HGT393268:HGT393269 HGT393272:HGT393287 HGT393289:HGT393298 HGT393300:HGT393332 HGT393334:HGT393336 HGT393338:HGT393341 HGT393343:HGT393351 HGT393354:HGT393383 HGT393386:HGT393429 HGT393431:HGT393434 HGT393436:HGT393441 HGT393443:HGT393446 HGT393448:HGT393492 HGT393497:HGT393516 HGT393518:HGT393523 HGT458762:HGT458763 HGT458766:HGT458773 HGT458777:HGT458780 HGT458782:HGT458795 HGT458798:HGT458802 HGT458804:HGT458805 HGT458808:HGT458823 HGT458825:HGT458834 HGT458836:HGT458868 HGT458870:HGT458872 HGT458874:HGT458877 HGT458879:HGT458887 HGT458890:HGT458919 HGT458922:HGT458965 HGT458967:HGT458970 HGT458972:HGT458977 HGT458979:HGT458982 HGT458984:HGT459028 HGT459033:HGT459052 HGT459054:HGT459059 HGT524298:HGT524299 HGT524302:HGT524309 HGT524313:HGT524316 HGT524318:HGT524331 HGT524334:HGT524338 HGT524340:HGT524341 HGT524344:HGT524359 HGT524361:HGT524370 HGT524372:HGT524404 HGT524406:HGT524408 HGT524410:HGT524413 HGT524415:HGT524423 HGT524426:HGT524455 HGT524458:HGT524501 HGT524503:HGT524506 HGT524508:HGT524513 HGT524515:HGT524518 HGT524520:HGT524564 HGT524569:HGT524588 HGT524590:HGT524595 HGT589834:HGT589835 HGT589838:HGT589845 HGT589849:HGT589852 HGT589854:HGT589867 HGT589870:HGT589874 HGT589876:HGT589877 HGT589880:HGT589895 HGT589897:HGT589906 HGT589908:HGT589940 HGT589942:HGT589944 HGT589946:HGT589949 HGT589951:HGT589959 HGT589962:HGT589991 HGT589994:HGT590037 HGT590039:HGT590042 HGT590044:HGT590049 HGT590051:HGT590054 HGT590056:HGT590100 HGT590105:HGT590124 HGT590126:HGT590131 HGT655370:HGT655371 HGT655374:HGT655381 HGT655385:HGT655388 HGT655390:HGT655403 HGT655406:HGT655410 HGT655412:HGT655413 HGT655416:HGT655431 HGT655433:HGT655442 HGT655444:HGT655476 HGT655478:HGT655480 HGT655482:HGT655485 HGT655487:HGT655495 HGT655498:HGT655527 HGT655530:HGT655573 HGT655575:HGT655578 HGT655580:HGT655585 HGT655587:HGT655590 HGT655592:HGT655636 HGT655641:HGT655660 HGT655662:HGT655667 HGT720906:HGT720907 HGT720910:HGT720917 HGT720921:HGT720924 HGT720926:HGT720939 HGT720942:HGT720946 HGT720948:HGT720949 HGT720952:HGT720967 HGT720969:HGT720978 HGT720980:HGT721012 HGT721014:HGT721016 HGT721018:HGT721021 HGT721023:HGT721031 HGT721034:HGT721063 HGT721066:HGT721109 HGT721111:HGT721114 HGT721116:HGT721121 HGT721123:HGT721126 HGT721128:HGT721172 HGT721177:HGT721196 HGT721198:HGT721203 HGT786442:HGT786443 HGT786446:HGT786453 HGT786457:HGT786460 HGT786462:HGT786475 HGT786478:HGT786482 HGT786484:HGT786485 HGT786488:HGT786503 HGT786505:HGT786514 HGT786516:HGT786548 HGT786550:HGT786552 HGT786554:HGT786557 HGT786559:HGT786567 HGT786570:HGT786599 HGT786602:HGT786645 HGT786647:HGT786650 HGT786652:HGT786657 HGT786659:HGT786662 HGT786664:HGT786708 HGT786713:HGT786732 HGT786734:HGT786739 HGT851978:HGT851979 HGT851982:HGT851989 HGT851993:HGT851996 HGT851998:HGT852011 HGT852014:HGT852018 HGT852020:HGT852021 HGT852024:HGT852039 HGT852041:HGT852050 HGT852052:HGT852084 HGT852086:HGT852088 HGT852090:HGT852093 HGT852095:HGT852103 HGT852106:HGT852135 HGT852138:HGT852181 HGT852183:HGT852186 HGT852188:HGT852193 HGT852195:HGT852198 HGT852200:HGT852244 HGT852249:HGT852268 HGT852270:HGT852275 HGT917514:HGT917515 HGT917518:HGT917525 HGT917529:HGT917532 HGT917534:HGT917547 HGT917550:HGT917554 HGT917556:HGT917557 HGT917560:HGT917575 HGT917577:HGT917586 HGT917588:HGT917620 HGT917622:HGT917624 HGT917626:HGT917629 HGT917631:HGT917639 HGT917642:HGT917671 HGT917674:HGT917717 HGT917719:HGT917722 HGT917724:HGT917729 HGT917731:HGT917734 HGT917736:HGT917780 HGT917785:HGT917804 HGT917806:HGT917811 HGT983050:HGT983051 HGT983054:HGT983061 HGT983065:HGT983068 HGT983070:HGT983083 HGT983086:HGT983090 HGT983092:HGT983093 HGT983096:HGT983111 HGT983113:HGT983122 HGT983124:HGT983156 HGT983158:HGT983160 HGT983162:HGT983165 HGT983167:HGT983175 HGT983178:HGT983207 HGT983210:HGT983253 HGT983255:HGT983258 HGT983260:HGT983265 HGT983267:HGT983270 HGT983272:HGT983316 HGT983321:HGT983340 HGT983342:HGT983347 HIQ354:HIQ355 HKE338:HKE339 HLJ333:HLJ334 HMF341:HMF345 HQP7:HQP10 HQP14:HQP17 HQP19:HQP20 HQP21:HQP31 HQP34:HQP36 HQP38:HQP39 HQP41:HQP55 HQP57:HQP60 HQP61:HQP65 HQP67:HQP74 HQP75:HQP82 HQP83:HQP92 HQP95:HQP96 HQP99:HQP103 HQP104:HQP105 HQP107:HQP131 HQP133:HQP143 HQP144:HQP152 HQP154:HQP171 HQP173:HQP175 HQP177:HQP178 HQP180:HQP181 HQP183:HQP185 HQP186:HQP222 HQP225:HQP238 HQP240:HQP244 HQP246:HQP252 HQP253:HQP287 HQP288:HQP304 HQP306:HQP310 HQP312:HQP329 HQP65546:HQP65547 HQP65550:HQP65557 HQP65561:HQP65564 HQP65566:HQP65579 HQP65582:HQP65586 HQP65588:HQP65589 HQP65592:HQP65607 HQP65609:HQP65618 HQP65620:HQP65652 HQP65654:HQP65656 HQP65658:HQP65661 HQP65663:HQP65671 HQP65674:HQP65703 HQP65706:HQP65749 HQP65751:HQP65754 HQP65756:HQP65761 HQP65763:HQP65766 HQP65768:HQP65812 HQP65817:HQP65836 HQP65838:HQP65843 HQP131082:HQP131083 HQP131086:HQP131093 HQP131097:HQP131100 HQP131102:HQP131115 HQP131118:HQP131122 HQP131124:HQP131125 HQP131128:HQP131143 HQP131145:HQP131154 HQP131156:HQP131188 HQP131190:HQP131192 HQP131194:HQP131197 HQP131199:HQP131207 HQP131210:HQP131239 HQP131242:HQP131285 HQP131287:HQP131290 HQP131292:HQP131297 HQP131299:HQP131302 HQP131304:HQP131348 HQP131353:HQP131372 HQP131374:HQP131379 HQP196618:HQP196619 HQP196622:HQP196629 HQP196633:HQP196636 HQP196638:HQP196651 HQP196654:HQP196658 HQP196660:HQP196661 HQP196664:HQP196679 HQP196681:HQP196690 HQP196692:HQP196724 HQP196726:HQP196728 HQP196730:HQP196733 HQP196735:HQP196743 HQP196746:HQP196775 HQP196778:HQP196821 HQP196823:HQP196826 HQP196828:HQP196833 HQP196835:HQP196838 HQP196840:HQP196884 HQP196889:HQP196908 HQP196910:HQP196915 HQP262154:HQP262155 HQP262158:HQP262165 HQP262169:HQP262172 HQP262174:HQP262187 HQP262190:HQP262194 HQP262196:HQP262197 HQP262200:HQP262215 HQP262217:HQP262226 HQP262228:HQP262260 HQP262262:HQP262264 HQP262266:HQP262269 HQP262271:HQP262279 HQP262282:HQP262311 HQP262314:HQP262357 HQP262359:HQP262362 HQP262364:HQP262369 HQP262371:HQP262374 HQP262376:HQP262420 HQP262425:HQP262444 HQP262446:HQP262451 HQP327690:HQP327691 HQP327694:HQP327701 HQP327705:HQP327708 HQP327710:HQP327723 HQP327726:HQP327730 HQP327732:HQP327733 HQP327736:HQP327751 HQP327753:HQP327762 HQP327764:HQP327796 HQP327798:HQP327800 HQP327802:HQP327805 HQP327807:HQP327815 HQP327818:HQP327847 HQP327850:HQP327893 HQP327895:HQP327898 HQP327900:HQP327905 HQP327907:HQP327910 HQP327912:HQP327956 HQP327961:HQP327980 HQP327982:HQP327987 HQP393226:HQP393227 HQP393230:HQP393237 HQP393241:HQP393244 HQP393246:HQP393259 HQP393262:HQP393266 HQP393268:HQP393269 HQP393272:HQP393287 HQP393289:HQP393298 HQP393300:HQP393332 HQP393334:HQP393336 HQP393338:HQP393341 HQP393343:HQP393351 HQP393354:HQP393383 HQP393386:HQP393429 HQP393431:HQP393434 HQP393436:HQP393441 HQP393443:HQP393446 HQP393448:HQP393492 HQP393497:HQP393516 HQP393518:HQP393523 HQP458762:HQP458763 HQP458766:HQP458773 HQP458777:HQP458780 HQP458782:HQP458795 HQP458798:HQP458802 HQP458804:HQP458805 HQP458808:HQP458823 HQP458825:HQP458834 HQP458836:HQP458868 HQP458870:HQP458872 HQP458874:HQP458877 HQP458879:HQP458887 HQP458890:HQP458919 HQP458922:HQP458965 HQP458967:HQP458970 HQP458972:HQP458977 HQP458979:HQP458982 HQP458984:HQP459028 HQP459033:HQP459052 HQP459054:HQP459059 HQP524298:HQP524299 HQP524302:HQP524309 HQP524313:HQP524316 HQP524318:HQP524331 HQP524334:HQP524338 HQP524340:HQP524341 HQP524344:HQP524359 HQP524361:HQP524370 HQP524372:HQP524404 HQP524406:HQP524408 HQP524410:HQP524413 HQP524415:HQP524423 HQP524426:HQP524455 HQP524458:HQP524501 HQP524503:HQP524506 HQP524508:HQP524513 HQP524515:HQP524518 HQP524520:HQP524564 HQP524569:HQP524588 HQP524590:HQP524595 HQP589834:HQP589835 HQP589838:HQP589845 HQP589849:HQP589852 HQP589854:HQP589867 HQP589870:HQP589874 HQP589876:HQP589877 HQP589880:HQP589895 HQP589897:HQP589906 HQP589908:HQP589940 HQP589942:HQP589944 HQP589946:HQP589949 HQP589951:HQP589959 HQP589962:HQP589991 HQP589994:HQP590037 HQP590039:HQP590042 HQP590044:HQP590049 HQP590051:HQP590054 HQP590056:HQP590100 HQP590105:HQP590124 HQP590126:HQP590131 HQP655370:HQP655371 HQP655374:HQP655381 HQP655385:HQP655388 HQP655390:HQP655403 HQP655406:HQP655410 HQP655412:HQP655413 HQP655416:HQP655431 HQP655433:HQP655442 HQP655444:HQP655476 HQP655478:HQP655480 HQP655482:HQP655485 HQP655487:HQP655495 HQP655498:HQP655527 HQP655530:HQP655573 HQP655575:HQP655578 HQP655580:HQP655585 HQP655587:HQP655590 HQP655592:HQP655636 HQP655641:HQP655660 HQP655662:HQP655667 HQP720906:HQP720907 HQP720910:HQP720917 HQP720921:HQP720924 HQP720926:HQP720939 HQP720942:HQP720946 HQP720948:HQP720949 HQP720952:HQP720967 HQP720969:HQP720978 HQP720980:HQP721012 HQP721014:HQP721016 HQP721018:HQP721021 HQP721023:HQP721031 HQP721034:HQP721063 HQP721066:HQP721109 HQP721111:HQP721114 HQP721116:HQP721121 HQP721123:HQP721126 HQP721128:HQP721172 HQP721177:HQP721196 HQP721198:HQP721203 HQP786442:HQP786443 HQP786446:HQP786453 HQP786457:HQP786460 HQP786462:HQP786475 HQP786478:HQP786482 HQP786484:HQP786485 HQP786488:HQP786503 HQP786505:HQP786514 HQP786516:HQP786548 HQP786550:HQP786552 HQP786554:HQP786557 HQP786559:HQP786567 HQP786570:HQP786599 HQP786602:HQP786645 HQP786647:HQP786650 HQP786652:HQP786657 HQP786659:HQP786662 HQP786664:HQP786708 HQP786713:HQP786732 HQP786734:HQP786739 HQP851978:HQP851979 HQP851982:HQP851989 HQP851993:HQP851996 HQP851998:HQP852011 HQP852014:HQP852018 HQP852020:HQP852021 HQP852024:HQP852039 HQP852041:HQP852050 HQP852052:HQP852084 HQP852086:HQP852088 HQP852090:HQP852093 HQP852095:HQP852103 HQP852106:HQP852135 HQP852138:HQP852181 HQP852183:HQP852186 HQP852188:HQP852193 HQP852195:HQP852198 HQP852200:HQP852244 HQP852249:HQP852268 HQP852270:HQP852275 HQP917514:HQP917515 HQP917518:HQP917525 HQP917529:HQP917532 HQP917534:HQP917547 HQP917550:HQP917554 HQP917556:HQP917557 HQP917560:HQP917575 HQP917577:HQP917586 HQP917588:HQP917620 HQP917622:HQP917624 HQP917626:HQP917629 HQP917631:HQP917639 HQP917642:HQP917671 HQP917674:HQP917717 HQP917719:HQP917722 HQP917724:HQP917729 HQP917731:HQP917734 HQP917736:HQP917780 HQP917785:HQP917804 HQP917806:HQP917811 HQP983050:HQP983051 HQP983054:HQP983061 HQP983065:HQP983068 HQP983070:HQP983083 HQP983086:HQP983090 HQP983092:HQP983093 HQP983096:HQP983111 HQP983113:HQP983122 HQP983124:HQP983156 HQP983158:HQP983160 HQP983162:HQP983165 HQP983167:HQP983175 HQP983178:HQP983207 HQP983210:HQP983253 HQP983255:HQP983258 HQP983260:HQP983265 HQP983267:HQP983270 HQP983272:HQP983316 HQP983321:HQP983340 HQP983342:HQP983347 HSD354:HSD355 HTI338:HTI339 HUE333:HUE334 HUR341:HUR345 IAL7:IAL10 IAL14:IAL17 IAL19:IAL20 IAL21:IAL31 IAL34:IAL36 IAL38:IAL39 IAL41:IAL55 IAL57:IAL60 IAL61:IAL65 IAL67:IAL74 IAL75:IAL82 IAL83:IAL92 IAL95:IAL96 IAL99:IAL103 IAL104:IAL105 IAL107:IAL131 IAL133:IAL143 IAL144:IAL152 IAL154:IAL171 IAL173:IAL175 IAL177:IAL178 IAL180:IAL181 IAL183:IAL185 IAL186:IAL222 IAL225:IAL238 IAL240:IAL244 IAL246:IAL252 IAL253:IAL287 IAL288:IAL304 IAL306:IAL310 IAL312:IAL329 IAL65546:IAL65547 IAL65550:IAL65557 IAL65561:IAL65564 IAL65566:IAL65579 IAL65582:IAL65586 IAL65588:IAL65589 IAL65592:IAL65607 IAL65609:IAL65618 IAL65620:IAL65652 IAL65654:IAL65656 IAL65658:IAL65661 IAL65663:IAL65671 IAL65674:IAL65703 IAL65706:IAL65749 IAL65751:IAL65754 IAL65756:IAL65761 IAL65763:IAL65766 IAL65768:IAL65812 IAL65817:IAL65836 IAL65838:IAL65843 IAL131082:IAL131083 IAL131086:IAL131093 IAL131097:IAL131100 IAL131102:IAL131115 IAL131118:IAL131122 IAL131124:IAL131125 IAL131128:IAL131143 IAL131145:IAL131154 IAL131156:IAL131188 IAL131190:IAL131192 IAL131194:IAL131197 IAL131199:IAL131207 IAL131210:IAL131239 IAL131242:IAL131285 IAL131287:IAL131290 IAL131292:IAL131297 IAL131299:IAL131302 IAL131304:IAL131348 IAL131353:IAL131372 IAL131374:IAL131379 IAL196618:IAL196619 IAL196622:IAL196629 IAL196633:IAL196636 IAL196638:IAL196651 IAL196654:IAL196658 IAL196660:IAL196661 IAL196664:IAL196679 IAL196681:IAL196690 IAL196692:IAL196724 IAL196726:IAL196728 IAL196730:IAL196733 IAL196735:IAL196743 IAL196746:IAL196775 IAL196778:IAL196821 IAL196823:IAL196826 IAL196828:IAL196833 IAL196835:IAL196838 IAL196840:IAL196884 IAL196889:IAL196908 IAL196910:IAL196915 IAL262154:IAL262155 IAL262158:IAL262165 IAL262169:IAL262172 IAL262174:IAL262187 IAL262190:IAL262194 IAL262196:IAL262197 IAL262200:IAL262215 IAL262217:IAL262226 IAL262228:IAL262260 IAL262262:IAL262264 IAL262266:IAL262269 IAL262271:IAL262279 IAL262282:IAL262311 IAL262314:IAL262357 IAL262359:IAL262362 IAL262364:IAL262369 IAL262371:IAL262374 IAL262376:IAL262420 IAL262425:IAL262444 IAL262446:IAL262451 IAL327690:IAL327691 IAL327694:IAL327701 IAL327705:IAL327708 IAL327710:IAL327723 IAL327726:IAL327730 IAL327732:IAL327733 IAL327736:IAL327751 IAL327753:IAL327762 IAL327764:IAL327796 IAL327798:IAL327800 IAL327802:IAL327805 IAL327807:IAL327815 IAL327818:IAL327847 IAL327850:IAL327893 IAL327895:IAL327898 IAL327900:IAL327905 IAL327907:IAL327910 IAL327912:IAL327956 IAL327961:IAL327980 IAL327982:IAL327987 IAL393226:IAL393227 IAL393230:IAL393237 IAL393241:IAL393244 IAL393246:IAL393259 IAL393262:IAL393266 IAL393268:IAL393269 IAL393272:IAL393287 IAL393289:IAL393298 IAL393300:IAL393332 IAL393334:IAL393336 IAL393338:IAL393341 IAL393343:IAL393351 IAL393354:IAL393383 IAL393386:IAL393429 IAL393431:IAL393434 IAL393436:IAL393441 IAL393443:IAL393446 IAL393448:IAL393492 IAL393497:IAL393516 IAL393518:IAL393523 IAL458762:IAL458763 IAL458766:IAL458773 IAL458777:IAL458780 IAL458782:IAL458795 IAL458798:IAL458802 IAL458804:IAL458805 IAL458808:IAL458823 IAL458825:IAL458834 IAL458836:IAL458868 IAL458870:IAL458872 IAL458874:IAL458877 IAL458879:IAL458887 IAL458890:IAL458919 IAL458922:IAL458965 IAL458967:IAL458970 IAL458972:IAL458977 IAL458979:IAL458982 IAL458984:IAL459028 IAL459033:IAL459052 IAL459054:IAL459059 IAL524298:IAL524299 IAL524302:IAL524309 IAL524313:IAL524316 IAL524318:IAL524331 IAL524334:IAL524338 IAL524340:IAL524341 IAL524344:IAL524359 IAL524361:IAL524370 IAL524372:IAL524404 IAL524406:IAL524408 IAL524410:IAL524413 IAL524415:IAL524423 IAL524426:IAL524455 IAL524458:IAL524501 IAL524503:IAL524506 IAL524508:IAL524513 IAL524515:IAL524518 IAL524520:IAL524564 IAL524569:IAL524588 IAL524590:IAL524595 IAL589834:IAL589835 IAL589838:IAL589845 IAL589849:IAL589852 IAL589854:IAL589867 IAL589870:IAL589874 IAL589876:IAL589877 IAL589880:IAL589895 IAL589897:IAL589906 IAL589908:IAL589940 IAL589942:IAL589944 IAL589946:IAL589949 IAL589951:IAL589959 IAL589962:IAL589991 IAL589994:IAL590037 IAL590039:IAL590042 IAL590044:IAL590049 IAL590051:IAL590054 IAL590056:IAL590100 IAL590105:IAL590124 IAL590126:IAL590131 IAL655370:IAL655371 IAL655374:IAL655381 IAL655385:IAL655388 IAL655390:IAL655403 IAL655406:IAL655410 IAL655412:IAL655413 IAL655416:IAL655431 IAL655433:IAL655442 IAL655444:IAL655476 IAL655478:IAL655480 IAL655482:IAL655485 IAL655487:IAL655495 IAL655498:IAL655527 IAL655530:IAL655573 IAL655575:IAL655578 IAL655580:IAL655585 IAL655587:IAL655590 IAL655592:IAL655636 IAL655641:IAL655660 IAL655662:IAL655667 IAL720906:IAL720907 IAL720910:IAL720917 IAL720921:IAL720924 IAL720926:IAL720939 IAL720942:IAL720946 IAL720948:IAL720949 IAL720952:IAL720967 IAL720969:IAL720978 IAL720980:IAL721012 IAL721014:IAL721016 IAL721018:IAL721021 IAL721023:IAL721031 IAL721034:IAL721063 IAL721066:IAL721109 IAL721111:IAL721114 IAL721116:IAL721121 IAL721123:IAL721126 IAL721128:IAL721172 IAL721177:IAL721196 IAL721198:IAL721203 IAL786442:IAL786443 IAL786446:IAL786453 IAL786457:IAL786460 IAL786462:IAL786475 IAL786478:IAL786482 IAL786484:IAL786485 IAL786488:IAL786503 IAL786505:IAL786514 IAL786516:IAL786548 IAL786550:IAL786552 IAL786554:IAL786557 IAL786559:IAL786567 IAL786570:IAL786599 IAL786602:IAL786645 IAL786647:IAL786650 IAL786652:IAL786657 IAL786659:IAL786662 IAL786664:IAL786708 IAL786713:IAL786732 IAL786734:IAL786739 IAL851978:IAL851979 IAL851982:IAL851989 IAL851993:IAL851996 IAL851998:IAL852011 IAL852014:IAL852018 IAL852020:IAL852021 IAL852024:IAL852039 IAL852041:IAL852050 IAL852052:IAL852084 IAL852086:IAL852088 IAL852090:IAL852093 IAL852095:IAL852103 IAL852106:IAL852135 IAL852138:IAL852181 IAL852183:IAL852186 IAL852188:IAL852193 IAL852195:IAL852198 IAL852200:IAL852244 IAL852249:IAL852268 IAL852270:IAL852275 IAL917514:IAL917515 IAL917518:IAL917525 IAL917529:IAL917532 IAL917534:IAL917547 IAL917550:IAL917554 IAL917556:IAL917557 IAL917560:IAL917575 IAL917577:IAL917586 IAL917588:IAL917620 IAL917622:IAL917624 IAL917626:IAL917629 IAL917631:IAL917639 IAL917642:IAL917671 IAL917674:IAL917717 IAL917719:IAL917722 IAL917724:IAL917729 IAL917731:IAL917734 IAL917736:IAL917780 IAL917785:IAL917804 IAL917806:IAL917811 IAL983050:IAL983051 IAL983054:IAL983061 IAL983065:IAL983068 IAL983070:IAL983083 IAL983086:IAL983090 IAL983092:IAL983093 IAL983096:IAL983111 IAL983113:IAL983122 IAL983124:IAL983156 IAL983158:IAL983160 IAL983162:IAL983165 IAL983167:IAL983175 IAL983178:IAL983207 IAL983210:IAL983253 IAL983255:IAL983258 IAL983260:IAL983265 IAL983267:IAL983270 IAL983272:IAL983316 IAL983321:IAL983340 IAL983342:IAL983347 IBQ354:IBQ355 ICM338:ICM339 ICZ333:ICZ334 IDD341:IDD345 IKH7:IKH10 IKH14:IKH17 IKH19:IKH20 IKH21:IKH31 IKH34:IKH36 IKH38:IKH39 IKH41:IKH55 IKH57:IKH60 IKH61:IKH65 IKH67:IKH74 IKH75:IKH82 IKH83:IKH92 IKH95:IKH96 IKH99:IKH103 IKH104:IKH105 IKH107:IKH131 IKH133:IKH143 IKH144:IKH152 IKH154:IKH171 IKH173:IKH175 IKH177:IKH178 IKH180:IKH181 IKH183:IKH185 IKH186:IKH222 IKH225:IKH238 IKH240:IKH244 IKH246:IKH252 IKH253:IKH287 IKH288:IKH304 IKH306:IKH310 IKH312:IKH329 IKH65546:IKH65547 IKH65550:IKH65557 IKH65561:IKH65564 IKH65566:IKH65579 IKH65582:IKH65586 IKH65588:IKH65589 IKH65592:IKH65607 IKH65609:IKH65618 IKH65620:IKH65652 IKH65654:IKH65656 IKH65658:IKH65661 IKH65663:IKH65671 IKH65674:IKH65703 IKH65706:IKH65749 IKH65751:IKH65754 IKH65756:IKH65761 IKH65763:IKH65766 IKH65768:IKH65812 IKH65817:IKH65836 IKH65838:IKH65843 IKH131082:IKH131083 IKH131086:IKH131093 IKH131097:IKH131100 IKH131102:IKH131115 IKH131118:IKH131122 IKH131124:IKH131125 IKH131128:IKH131143 IKH131145:IKH131154 IKH131156:IKH131188 IKH131190:IKH131192 IKH131194:IKH131197 IKH131199:IKH131207 IKH131210:IKH131239 IKH131242:IKH131285 IKH131287:IKH131290 IKH131292:IKH131297 IKH131299:IKH131302 IKH131304:IKH131348 IKH131353:IKH131372 IKH131374:IKH131379 IKH196618:IKH196619 IKH196622:IKH196629 IKH196633:IKH196636 IKH196638:IKH196651 IKH196654:IKH196658 IKH196660:IKH196661 IKH196664:IKH196679 IKH196681:IKH196690 IKH196692:IKH196724 IKH196726:IKH196728 IKH196730:IKH196733 IKH196735:IKH196743 IKH196746:IKH196775 IKH196778:IKH196821 IKH196823:IKH196826 IKH196828:IKH196833 IKH196835:IKH196838 IKH196840:IKH196884 IKH196889:IKH196908 IKH196910:IKH196915 IKH262154:IKH262155 IKH262158:IKH262165 IKH262169:IKH262172 IKH262174:IKH262187 IKH262190:IKH262194 IKH262196:IKH262197 IKH262200:IKH262215 IKH262217:IKH262226 IKH262228:IKH262260 IKH262262:IKH262264 IKH262266:IKH262269 IKH262271:IKH262279 IKH262282:IKH262311 IKH262314:IKH262357 IKH262359:IKH262362 IKH262364:IKH262369 IKH262371:IKH262374 IKH262376:IKH262420 IKH262425:IKH262444 IKH262446:IKH262451 IKH327690:IKH327691 IKH327694:IKH327701 IKH327705:IKH327708 IKH327710:IKH327723 IKH327726:IKH327730 IKH327732:IKH327733 IKH327736:IKH327751 IKH327753:IKH327762 IKH327764:IKH327796 IKH327798:IKH327800 IKH327802:IKH327805 IKH327807:IKH327815 IKH327818:IKH327847 IKH327850:IKH327893 IKH327895:IKH327898 IKH327900:IKH327905 IKH327907:IKH327910 IKH327912:IKH327956 IKH327961:IKH327980 IKH327982:IKH327987 IKH393226:IKH393227 IKH393230:IKH393237 IKH393241:IKH393244 IKH393246:IKH393259 IKH393262:IKH393266 IKH393268:IKH393269 IKH393272:IKH393287 IKH393289:IKH393298 IKH393300:IKH393332 IKH393334:IKH393336 IKH393338:IKH393341 IKH393343:IKH393351 IKH393354:IKH393383 IKH393386:IKH393429 IKH393431:IKH393434 IKH393436:IKH393441 IKH393443:IKH393446 IKH393448:IKH393492 IKH393497:IKH393516 IKH393518:IKH393523 IKH458762:IKH458763 IKH458766:IKH458773 IKH458777:IKH458780 IKH458782:IKH458795 IKH458798:IKH458802 IKH458804:IKH458805 IKH458808:IKH458823 IKH458825:IKH458834 IKH458836:IKH458868 IKH458870:IKH458872 IKH458874:IKH458877 IKH458879:IKH458887 IKH458890:IKH458919 IKH458922:IKH458965 IKH458967:IKH458970 IKH458972:IKH458977 IKH458979:IKH458982 IKH458984:IKH459028 IKH459033:IKH459052 IKH459054:IKH459059 IKH524298:IKH524299 IKH524302:IKH524309 IKH524313:IKH524316 IKH524318:IKH524331 IKH524334:IKH524338 IKH524340:IKH524341 IKH524344:IKH524359 IKH524361:IKH524370 IKH524372:IKH524404 IKH524406:IKH524408 IKH524410:IKH524413 IKH524415:IKH524423 IKH524426:IKH524455 IKH524458:IKH524501 IKH524503:IKH524506 IKH524508:IKH524513 IKH524515:IKH524518 IKH524520:IKH524564 IKH524569:IKH524588 IKH524590:IKH524595 IKH589834:IKH589835 IKH589838:IKH589845 IKH589849:IKH589852 IKH589854:IKH589867 IKH589870:IKH589874 IKH589876:IKH589877 IKH589880:IKH589895 IKH589897:IKH589906 IKH589908:IKH589940 IKH589942:IKH589944 IKH589946:IKH589949 IKH589951:IKH589959 IKH589962:IKH589991 IKH589994:IKH590037 IKH590039:IKH590042 IKH590044:IKH590049 IKH590051:IKH590054 IKH590056:IKH590100 IKH590105:IKH590124 IKH590126:IKH590131 IKH655370:IKH655371 IKH655374:IKH655381 IKH655385:IKH655388 IKH655390:IKH655403 IKH655406:IKH655410 IKH655412:IKH655413 IKH655416:IKH655431 IKH655433:IKH655442 IKH655444:IKH655476 IKH655478:IKH655480 IKH655482:IKH655485 IKH655487:IKH655495 IKH655498:IKH655527 IKH655530:IKH655573 IKH655575:IKH655578 IKH655580:IKH655585 IKH655587:IKH655590 IKH655592:IKH655636 IKH655641:IKH655660 IKH655662:IKH655667 IKH720906:IKH720907 IKH720910:IKH720917 IKH720921:IKH720924 IKH720926:IKH720939 IKH720942:IKH720946 IKH720948:IKH720949 IKH720952:IKH720967 IKH720969:IKH720978 IKH720980:IKH721012 IKH721014:IKH721016 IKH721018:IKH721021 IKH721023:IKH721031 IKH721034:IKH721063 IKH721066:IKH721109 IKH721111:IKH721114 IKH721116:IKH721121 IKH721123:IKH721126 IKH721128:IKH721172 IKH721177:IKH721196 IKH721198:IKH721203 IKH786442:IKH786443 IKH786446:IKH786453 IKH786457:IKH786460 IKH786462:IKH786475 IKH786478:IKH786482 IKH786484:IKH786485 IKH786488:IKH786503 IKH786505:IKH786514 IKH786516:IKH786548 IKH786550:IKH786552 IKH786554:IKH786557 IKH786559:IKH786567 IKH786570:IKH786599 IKH786602:IKH786645 IKH786647:IKH786650 IKH786652:IKH786657 IKH786659:IKH786662 IKH786664:IKH786708 IKH786713:IKH786732 IKH786734:IKH786739 IKH851978:IKH851979 IKH851982:IKH851989 IKH851993:IKH851996 IKH851998:IKH852011 IKH852014:IKH852018 IKH852020:IKH852021 IKH852024:IKH852039 IKH852041:IKH852050 IKH852052:IKH852084 IKH852086:IKH852088 IKH852090:IKH852093 IKH852095:IKH852103 IKH852106:IKH852135 IKH852138:IKH852181 IKH852183:IKH852186 IKH852188:IKH852193 IKH852195:IKH852198 IKH852200:IKH852244 IKH852249:IKH852268 IKH852270:IKH852275 IKH917514:IKH917515 IKH917518:IKH917525 IKH917529:IKH917532 IKH917534:IKH917547 IKH917550:IKH917554 IKH917556:IKH917557 IKH917560:IKH917575 IKH917577:IKH917586 IKH917588:IKH917620 IKH917622:IKH917624 IKH917626:IKH917629 IKH917631:IKH917639 IKH917642:IKH917671 IKH917674:IKH917717 IKH917719:IKH917722 IKH917724:IKH917729 IKH917731:IKH917734 IKH917736:IKH917780 IKH917785:IKH917804 IKH917806:IKH917811 IKH983050:IKH983051 IKH983054:IKH983061 IKH983065:IKH983068 IKH983070:IKH983083 IKH983086:IKH983090 IKH983092:IKH983093 IKH983096:IKH983111 IKH983113:IKH983122 IKH983124:IKH983156 IKH983158:IKH983160 IKH983162:IKH983165 IKH983167:IKH983175 IKH983178:IKH983207 IKH983210:IKH983253 IKH983255:IKH983258 IKH983260:IKH983265 IKH983267:IKH983270 IKH983272:IKH983316 IKH983321:IKH983340 IKH983342:IKH983347 ILD354:ILD355 ILP341:ILP345 ILQ338:ILQ339 ILU333:ILU334 IUD7:IUD10 IUD14:IUD17 IUD19:IUD20 IUD21:IUD31 IUD34:IUD36 IUD38:IUD39 IUD41:IUD55 IUD57:IUD60 IUD61:IUD65 IUD67:IUD74 IUD75:IUD82 IUD83:IUD92 IUD95:IUD96 IUD99:IUD103 IUD104:IUD105 IUD107:IUD131 IUD133:IUD143 IUD144:IUD152 IUD154:IUD171 IUD173:IUD175 IUD177:IUD178 IUD180:IUD181 IUD183:IUD185 IUD186:IUD222 IUD225:IUD238 IUD240:IUD244 IUD246:IUD252 IUD253:IUD287 IUD288:IUD304 IUD306:IUD310 IUD312:IUD329 IUD65546:IUD65547 IUD65550:IUD65557 IUD65561:IUD65564 IUD65566:IUD65579 IUD65582:IUD65586 IUD65588:IUD65589 IUD65592:IUD65607 IUD65609:IUD65618 IUD65620:IUD65652 IUD65654:IUD65656 IUD65658:IUD65661 IUD65663:IUD65671 IUD65674:IUD65703 IUD65706:IUD65749 IUD65751:IUD65754 IUD65756:IUD65761 IUD65763:IUD65766 IUD65768:IUD65812 IUD65817:IUD65836 IUD65838:IUD65843 IUD131082:IUD131083 IUD131086:IUD131093 IUD131097:IUD131100 IUD131102:IUD131115 IUD131118:IUD131122 IUD131124:IUD131125 IUD131128:IUD131143 IUD131145:IUD131154 IUD131156:IUD131188 IUD131190:IUD131192 IUD131194:IUD131197 IUD131199:IUD131207 IUD131210:IUD131239 IUD131242:IUD131285 IUD131287:IUD131290 IUD131292:IUD131297 IUD131299:IUD131302 IUD131304:IUD131348 IUD131353:IUD131372 IUD131374:IUD131379 IUD196618:IUD196619 IUD196622:IUD196629 IUD196633:IUD196636 IUD196638:IUD196651 IUD196654:IUD196658 IUD196660:IUD196661 IUD196664:IUD196679 IUD196681:IUD196690 IUD196692:IUD196724 IUD196726:IUD196728 IUD196730:IUD196733 IUD196735:IUD196743 IUD196746:IUD196775 IUD196778:IUD196821 IUD196823:IUD196826 IUD196828:IUD196833 IUD196835:IUD196838 IUD196840:IUD196884 IUD196889:IUD196908 IUD196910:IUD196915 IUD262154:IUD262155 IUD262158:IUD262165 IUD262169:IUD262172 IUD262174:IUD262187 IUD262190:IUD262194 IUD262196:IUD262197 IUD262200:IUD262215 IUD262217:IUD262226 IUD262228:IUD262260 IUD262262:IUD262264 IUD262266:IUD262269 IUD262271:IUD262279 IUD262282:IUD262311 IUD262314:IUD262357 IUD262359:IUD262362 IUD262364:IUD262369 IUD262371:IUD262374 IUD262376:IUD262420 IUD262425:IUD262444 IUD262446:IUD262451 IUD327690:IUD327691 IUD327694:IUD327701 IUD327705:IUD327708 IUD327710:IUD327723 IUD327726:IUD327730 IUD327732:IUD327733 IUD327736:IUD327751 IUD327753:IUD327762 IUD327764:IUD327796 IUD327798:IUD327800 IUD327802:IUD327805 IUD327807:IUD327815 IUD327818:IUD327847 IUD327850:IUD327893 IUD327895:IUD327898 IUD327900:IUD327905 IUD327907:IUD327910 IUD327912:IUD327956 IUD327961:IUD327980 IUD327982:IUD327987 IUD393226:IUD393227 IUD393230:IUD393237 IUD393241:IUD393244 IUD393246:IUD393259 IUD393262:IUD393266 IUD393268:IUD393269 IUD393272:IUD393287 IUD393289:IUD393298 IUD393300:IUD393332 IUD393334:IUD393336 IUD393338:IUD393341 IUD393343:IUD393351 IUD393354:IUD393383 IUD393386:IUD393429 IUD393431:IUD393434 IUD393436:IUD393441 IUD393443:IUD393446 IUD393448:IUD393492 IUD393497:IUD393516 IUD393518:IUD393523 IUD458762:IUD458763 IUD458766:IUD458773 IUD458777:IUD458780 IUD458782:IUD458795 IUD458798:IUD458802 IUD458804:IUD458805 IUD458808:IUD458823 IUD458825:IUD458834 IUD458836:IUD458868 IUD458870:IUD458872 IUD458874:IUD458877 IUD458879:IUD458887 IUD458890:IUD458919 IUD458922:IUD458965 IUD458967:IUD458970 IUD458972:IUD458977 IUD458979:IUD458982 IUD458984:IUD459028 IUD459033:IUD459052 IUD459054:IUD459059 IUD524298:IUD524299 IUD524302:IUD524309 IUD524313:IUD524316 IUD524318:IUD524331 IUD524334:IUD524338 IUD524340:IUD524341 IUD524344:IUD524359 IUD524361:IUD524370 IUD524372:IUD524404 IUD524406:IUD524408 IUD524410:IUD524413 IUD524415:IUD524423 IUD524426:IUD524455 IUD524458:IUD524501 IUD524503:IUD524506 IUD524508:IUD524513 IUD524515:IUD524518 IUD524520:IUD524564 IUD524569:IUD524588 IUD524590:IUD524595 IUD589834:IUD589835 IUD589838:IUD589845 IUD589849:IUD589852 IUD589854:IUD589867 IUD589870:IUD589874 IUD589876:IUD589877 IUD589880:IUD589895 IUD589897:IUD589906 IUD589908:IUD589940 IUD589942:IUD589944 IUD589946:IUD589949 IUD589951:IUD589959 IUD589962:IUD589991 IUD589994:IUD590037 IUD590039:IUD590042 IUD590044:IUD590049 IUD590051:IUD590054 IUD590056:IUD590100 IUD590105:IUD590124 IUD590126:IUD590131 IUD655370:IUD655371 IUD655374:IUD655381 IUD655385:IUD655388 IUD655390:IUD655403 IUD655406:IUD655410 IUD655412:IUD655413 IUD655416:IUD655431 IUD655433:IUD655442 IUD655444:IUD655476 IUD655478:IUD655480 IUD655482:IUD655485 IUD655487:IUD655495 IUD655498:IUD655527 IUD655530:IUD655573 IUD655575:IUD655578 IUD655580:IUD655585 IUD655587:IUD655590 IUD655592:IUD655636 IUD655641:IUD655660 IUD655662:IUD655667 IUD720906:IUD720907 IUD720910:IUD720917 IUD720921:IUD720924 IUD720926:IUD720939 IUD720942:IUD720946 IUD720948:IUD720949 IUD720952:IUD720967 IUD720969:IUD720978 IUD720980:IUD721012 IUD721014:IUD721016 IUD721018:IUD721021 IUD721023:IUD721031 IUD721034:IUD721063 IUD721066:IUD721109 IUD721111:IUD721114 IUD721116:IUD721121 IUD721123:IUD721126 IUD721128:IUD721172 IUD721177:IUD721196 IUD721198:IUD721203 IUD786442:IUD786443 IUD786446:IUD786453 IUD786457:IUD786460 IUD786462:IUD786475 IUD786478:IUD786482 IUD786484:IUD786485 IUD786488:IUD786503 IUD786505:IUD786514 IUD786516:IUD786548 IUD786550:IUD786552 IUD786554:IUD786557 IUD786559:IUD786567 IUD786570:IUD786599 IUD786602:IUD786645 IUD786647:IUD786650 IUD786652:IUD786657 IUD786659:IUD786662 IUD786664:IUD786708 IUD786713:IUD786732 IUD786734:IUD786739 IUD851978:IUD851979 IUD851982:IUD851989 IUD851993:IUD851996 IUD851998:IUD852011 IUD852014:IUD852018 IUD852020:IUD852021 IUD852024:IUD852039 IUD852041:IUD852050 IUD852052:IUD852084 IUD852086:IUD852088 IUD852090:IUD852093 IUD852095:IUD852103 IUD852106:IUD852135 IUD852138:IUD852181 IUD852183:IUD852186 IUD852188:IUD852193 IUD852195:IUD852198 IUD852200:IUD852244 IUD852249:IUD852268 IUD852270:IUD852275 IUD917514:IUD917515 IUD917518:IUD917525 IUD917529:IUD917532 IUD917534:IUD917547 IUD917550:IUD917554 IUD917556:IUD917557 IUD917560:IUD917575 IUD917577:IUD917586 IUD917588:IUD917620 IUD917622:IUD917624 IUD917626:IUD917629 IUD917631:IUD917639 IUD917642:IUD917671 IUD917674:IUD917717 IUD917719:IUD917722 IUD917724:IUD917729 IUD917731:IUD917734 IUD917736:IUD917780 IUD917785:IUD917804 IUD917806:IUD917811 IUD983050:IUD983051 IUD983054:IUD983061 IUD983065:IUD983068 IUD983070:IUD983083 IUD983086:IUD983090 IUD983092:IUD983093 IUD983096:IUD983111 IUD983113:IUD983122 IUD983124:IUD983156 IUD983158:IUD983160 IUD983162:IUD983165 IUD983167:IUD983175 IUD983178:IUD983207 IUD983210:IUD983253 IUD983255:IUD983258 IUD983260:IUD983265 IUD983267:IUD983270 IUD983272:IUD983316 IUD983321:IUD983340 IUD983342:IUD983347 IUP333:IUP334 IUQ354:IUQ355 IUU338:IUU339 JDO341:JDO345 JDY338:JDY339 JDZ7:JDZ10 JDZ14:JDZ17 JDZ19:JDZ20 JDZ21:JDZ31 JDZ34:JDZ36 JDZ38:JDZ39 JDZ41:JDZ55 JDZ57:JDZ60 JDZ61:JDZ65 JDZ67:JDZ74 JDZ75:JDZ82 JDZ83:JDZ92 JDZ95:JDZ96 JDZ99:JDZ103 JDZ104:JDZ105 JDZ107:JDZ131 JDZ133:JDZ143 JDZ144:JDZ152 JDZ154:JDZ171 JDZ173:JDZ175 JDZ177:JDZ178 JDZ180:JDZ181 JDZ183:JDZ185 JDZ186:JDZ222 JDZ225:JDZ238 JDZ240:JDZ244 JDZ246:JDZ252 JDZ253:JDZ287 JDZ288:JDZ304 JDZ306:JDZ310 JDZ312:JDZ329 JDZ65546:JDZ65547 JDZ65550:JDZ65557 JDZ65561:JDZ65564 JDZ65566:JDZ65579 JDZ65582:JDZ65586 JDZ65588:JDZ65589 JDZ65592:JDZ65607 JDZ65609:JDZ65618 JDZ65620:JDZ65652 JDZ65654:JDZ65656 JDZ65658:JDZ65661 JDZ65663:JDZ65671 JDZ65674:JDZ65703 JDZ65706:JDZ65749 JDZ65751:JDZ65754 JDZ65756:JDZ65761 JDZ65763:JDZ65766 JDZ65768:JDZ65812 JDZ65817:JDZ65836 JDZ65838:JDZ65843 JDZ131082:JDZ131083 JDZ131086:JDZ131093 JDZ131097:JDZ131100 JDZ131102:JDZ131115 JDZ131118:JDZ131122 JDZ131124:JDZ131125 JDZ131128:JDZ131143 JDZ131145:JDZ131154 JDZ131156:JDZ131188 JDZ131190:JDZ131192 JDZ131194:JDZ131197 JDZ131199:JDZ131207 JDZ131210:JDZ131239 JDZ131242:JDZ131285 JDZ131287:JDZ131290 JDZ131292:JDZ131297 JDZ131299:JDZ131302 JDZ131304:JDZ131348 JDZ131353:JDZ131372 JDZ131374:JDZ131379 JDZ196618:JDZ196619 JDZ196622:JDZ196629 JDZ196633:JDZ196636 JDZ196638:JDZ196651 JDZ196654:JDZ196658 JDZ196660:JDZ196661 JDZ196664:JDZ196679 JDZ196681:JDZ196690 JDZ196692:JDZ196724 JDZ196726:JDZ196728 JDZ196730:JDZ196733 JDZ196735:JDZ196743 JDZ196746:JDZ196775 JDZ196778:JDZ196821 JDZ196823:JDZ196826 JDZ196828:JDZ196833 JDZ196835:JDZ196838 JDZ196840:JDZ196884 JDZ196889:JDZ196908 JDZ196910:JDZ196915 JDZ262154:JDZ262155 JDZ262158:JDZ262165 JDZ262169:JDZ262172 JDZ262174:JDZ262187 JDZ262190:JDZ262194 JDZ262196:JDZ262197 JDZ262200:JDZ262215 JDZ262217:JDZ262226 JDZ262228:JDZ262260 JDZ262262:JDZ262264 JDZ262266:JDZ262269 JDZ262271:JDZ262279 JDZ262282:JDZ262311 JDZ262314:JDZ262357 JDZ262359:JDZ262362 JDZ262364:JDZ262369 JDZ262371:JDZ262374 JDZ262376:JDZ262420 JDZ262425:JDZ262444 JDZ262446:JDZ262451 JDZ327690:JDZ327691 JDZ327694:JDZ327701 JDZ327705:JDZ327708 JDZ327710:JDZ327723 JDZ327726:JDZ327730 JDZ327732:JDZ327733 JDZ327736:JDZ327751 JDZ327753:JDZ327762 JDZ327764:JDZ327796 JDZ327798:JDZ327800 JDZ327802:JDZ327805 JDZ327807:JDZ327815 JDZ327818:JDZ327847 JDZ327850:JDZ327893 JDZ327895:JDZ327898 JDZ327900:JDZ327905 JDZ327907:JDZ327910 JDZ327912:JDZ327956 JDZ327961:JDZ327980 JDZ327982:JDZ327987 JDZ393226:JDZ393227 JDZ393230:JDZ393237 JDZ393241:JDZ393244 JDZ393246:JDZ393259 JDZ393262:JDZ393266 JDZ393268:JDZ393269 JDZ393272:JDZ393287 JDZ393289:JDZ393298 JDZ393300:JDZ393332 JDZ393334:JDZ393336 JDZ393338:JDZ393341 JDZ393343:JDZ393351 JDZ393354:JDZ393383 JDZ393386:JDZ393429 JDZ393431:JDZ393434 JDZ393436:JDZ393441 JDZ393443:JDZ393446 JDZ393448:JDZ393492 JDZ393497:JDZ393516 JDZ393518:JDZ393523 JDZ458762:JDZ458763 JDZ458766:JDZ458773 JDZ458777:JDZ458780 JDZ458782:JDZ458795 JDZ458798:JDZ458802 JDZ458804:JDZ458805 JDZ458808:JDZ458823 JDZ458825:JDZ458834 JDZ458836:JDZ458868 JDZ458870:JDZ458872 JDZ458874:JDZ458877 JDZ458879:JDZ458887 JDZ458890:JDZ458919 JDZ458922:JDZ458965 JDZ458967:JDZ458970 JDZ458972:JDZ458977 JDZ458979:JDZ458982 JDZ458984:JDZ459028 JDZ459033:JDZ459052 JDZ459054:JDZ459059 JDZ524298:JDZ524299 JDZ524302:JDZ524309 JDZ524313:JDZ524316 JDZ524318:JDZ524331 JDZ524334:JDZ524338 JDZ524340:JDZ524341 JDZ524344:JDZ524359 JDZ524361:JDZ524370 JDZ524372:JDZ524404 JDZ524406:JDZ524408 JDZ524410:JDZ524413 JDZ524415:JDZ524423 JDZ524426:JDZ524455 JDZ524458:JDZ524501 JDZ524503:JDZ524506 JDZ524508:JDZ524513 JDZ524515:JDZ524518 JDZ524520:JDZ524564 JDZ524569:JDZ524588 JDZ524590:JDZ524595 JDZ589834:JDZ589835 JDZ589838:JDZ589845 JDZ589849:JDZ589852 JDZ589854:JDZ589867 JDZ589870:JDZ589874 JDZ589876:JDZ589877 JDZ589880:JDZ589895 JDZ589897:JDZ589906 JDZ589908:JDZ589940 JDZ589942:JDZ589944 JDZ589946:JDZ589949 JDZ589951:JDZ589959 JDZ589962:JDZ589991 JDZ589994:JDZ590037 JDZ590039:JDZ590042 JDZ590044:JDZ590049 JDZ590051:JDZ590054 JDZ590056:JDZ590100 JDZ590105:JDZ590124 JDZ590126:JDZ590131 JDZ655370:JDZ655371 JDZ655374:JDZ655381 JDZ655385:JDZ655388 JDZ655390:JDZ655403 JDZ655406:JDZ655410 JDZ655412:JDZ655413 JDZ655416:JDZ655431 JDZ655433:JDZ655442 JDZ655444:JDZ655476 JDZ655478:JDZ655480 JDZ655482:JDZ655485 JDZ655487:JDZ655495 JDZ655498:JDZ655527 JDZ655530:JDZ655573 JDZ655575:JDZ655578 JDZ655580:JDZ655585 JDZ655587:JDZ655590 JDZ655592:JDZ655636 JDZ655641:JDZ655660 JDZ655662:JDZ655667 JDZ720906:JDZ720907 JDZ720910:JDZ720917 JDZ720921:JDZ720924 JDZ720926:JDZ720939 JDZ720942:JDZ720946 JDZ720948:JDZ720949 JDZ720952:JDZ720967 JDZ720969:JDZ720978 JDZ720980:JDZ721012 JDZ721014:JDZ721016 JDZ721018:JDZ721021 JDZ721023:JDZ721031 JDZ721034:JDZ721063 JDZ721066:JDZ721109 JDZ721111:JDZ721114 JDZ721116:JDZ721121 JDZ721123:JDZ721126 JDZ721128:JDZ721172 JDZ721177:JDZ721196 JDZ721198:JDZ721203 JDZ786442:JDZ786443 JDZ786446:JDZ786453 JDZ786457:JDZ786460 JDZ786462:JDZ786475 JDZ786478:JDZ786482 JDZ786484:JDZ786485 JDZ786488:JDZ786503 JDZ786505:JDZ786514 JDZ786516:JDZ786548 JDZ786550:JDZ786552 JDZ786554:JDZ786557 JDZ786559:JDZ786567 JDZ786570:JDZ786599 JDZ786602:JDZ786645 JDZ786647:JDZ786650 JDZ786652:JDZ786657 JDZ786659:JDZ786662 JDZ786664:JDZ786708 JDZ786713:JDZ786732 JDZ786734:JDZ786739 JDZ851978:JDZ851979 JDZ851982:JDZ851989 JDZ851993:JDZ851996 JDZ851998:JDZ852011 JDZ852014:JDZ852018 JDZ852020:JDZ852021 JDZ852024:JDZ852039 JDZ852041:JDZ852050 JDZ852052:JDZ852084 JDZ852086:JDZ852088 JDZ852090:JDZ852093 JDZ852095:JDZ852103 JDZ852106:JDZ852135 JDZ852138:JDZ852181 JDZ852183:JDZ852186 JDZ852188:JDZ852193 JDZ852195:JDZ852198 JDZ852200:JDZ852244 JDZ852249:JDZ852268 JDZ852270:JDZ852275 JDZ917514:JDZ917515 JDZ917518:JDZ917525 JDZ917529:JDZ917532 JDZ917534:JDZ917547 JDZ917550:JDZ917554 JDZ917556:JDZ917557 JDZ917560:JDZ917575 JDZ917577:JDZ917586 JDZ917588:JDZ917620 JDZ917622:JDZ917624 JDZ917626:JDZ917629 JDZ917631:JDZ917639 JDZ917642:JDZ917671 JDZ917674:JDZ917717 JDZ917719:JDZ917722 JDZ917724:JDZ917729 JDZ917731:JDZ917734 JDZ917736:JDZ917780 JDZ917785:JDZ917804 JDZ917806:JDZ917811 JDZ983050:JDZ983051 JDZ983054:JDZ983061 JDZ983065:JDZ983068 JDZ983070:JDZ983083 JDZ983086:JDZ983090 JDZ983092:JDZ983093 JDZ983096:JDZ983111 JDZ983113:JDZ983122 JDZ983124:JDZ983156 JDZ983158:JDZ983160 JDZ983162:JDZ983165 JDZ983167:JDZ983175 JDZ983178:JDZ983207 JDZ983210:JDZ983253 JDZ983255:JDZ983258 JDZ983260:JDZ983265 JDZ983267:JDZ983270 JDZ983272:JDZ983316 JDZ983321:JDZ983340 JDZ983342:JDZ983347 JED354:JED355 JMA341:JMA345 JMX333:JMX334 JNQ354:JNQ355 JNV7:JNV10 JNV14:JNV17 JNV19:JNV20 JNV21:JNV31 JNV34:JNV36 JNV38:JNV39 JNV41:JNV55 JNV57:JNV60 JNV61:JNV65 JNV67:JNV74 JNV75:JNV82 JNV83:JNV92 JNV95:JNV96 JNV99:JNV103 JNV104:JNV105 JNV107:JNV131 JNV133:JNV143 JNV144:JNV152 JNV154:JNV171 JNV173:JNV175 JNV177:JNV178 JNV180:JNV181 JNV183:JNV185 JNV186:JNV222 JNV225:JNV238 JNV240:JNV244 JNV246:JNV252 JNV253:JNV287 JNV288:JNV304 JNV306:JNV310 JNV312:JNV329 JNV65546:JNV65547 JNV65550:JNV65557 JNV65561:JNV65564 JNV65566:JNV65579 JNV65582:JNV65586 JNV65588:JNV65589 JNV65592:JNV65607 JNV65609:JNV65618 JNV65620:JNV65652 JNV65654:JNV65656 JNV65658:JNV65661 JNV65663:JNV65671 JNV65674:JNV65703 JNV65706:JNV65749 JNV65751:JNV65754 JNV65756:JNV65761 JNV65763:JNV65766 JNV65768:JNV65812 JNV65817:JNV65836 JNV65838:JNV65843 JNV131082:JNV131083 JNV131086:JNV131093 JNV131097:JNV131100 JNV131102:JNV131115 JNV131118:JNV131122 JNV131124:JNV131125 JNV131128:JNV131143 JNV131145:JNV131154 JNV131156:JNV131188 JNV131190:JNV131192 JNV131194:JNV131197 JNV131199:JNV131207 JNV131210:JNV131239 JNV131242:JNV131285 JNV131287:JNV131290 JNV131292:JNV131297 JNV131299:JNV131302 JNV131304:JNV131348 JNV131353:JNV131372 JNV131374:JNV131379 JNV196618:JNV196619 JNV196622:JNV196629 JNV196633:JNV196636 JNV196638:JNV196651 JNV196654:JNV196658 JNV196660:JNV196661 JNV196664:JNV196679 JNV196681:JNV196690 JNV196692:JNV196724 JNV196726:JNV196728 JNV196730:JNV196733 JNV196735:JNV196743 JNV196746:JNV196775 JNV196778:JNV196821 JNV196823:JNV196826 JNV196828:JNV196833 JNV196835:JNV196838 JNV196840:JNV196884 JNV196889:JNV196908 JNV196910:JNV196915 JNV262154:JNV262155 JNV262158:JNV262165 JNV262169:JNV262172 JNV262174:JNV262187 JNV262190:JNV262194 JNV262196:JNV262197 JNV262200:JNV262215 JNV262217:JNV262226 JNV262228:JNV262260 JNV262262:JNV262264 JNV262266:JNV262269 JNV262271:JNV262279 JNV262282:JNV262311 JNV262314:JNV262357 JNV262359:JNV262362 JNV262364:JNV262369 JNV262371:JNV262374 JNV262376:JNV262420 JNV262425:JNV262444 JNV262446:JNV262451 JNV327690:JNV327691 JNV327694:JNV327701 JNV327705:JNV327708 JNV327710:JNV327723 JNV327726:JNV327730 JNV327732:JNV327733 JNV327736:JNV327751 JNV327753:JNV327762 JNV327764:JNV327796 JNV327798:JNV327800 JNV327802:JNV327805 JNV327807:JNV327815 JNV327818:JNV327847 JNV327850:JNV327893 JNV327895:JNV327898 JNV327900:JNV327905 JNV327907:JNV327910 JNV327912:JNV327956 JNV327961:JNV327980 JNV327982:JNV327987 JNV393226:JNV393227 JNV393230:JNV393237 JNV393241:JNV393244 JNV393246:JNV393259 JNV393262:JNV393266 JNV393268:JNV393269 JNV393272:JNV393287 JNV393289:JNV393298 JNV393300:JNV393332 JNV393334:JNV393336 JNV393338:JNV393341 JNV393343:JNV393351 JNV393354:JNV393383 JNV393386:JNV393429 JNV393431:JNV393434 JNV393436:JNV393441 JNV393443:JNV393446 JNV393448:JNV393492 JNV393497:JNV393516 JNV393518:JNV393523 JNV458762:JNV458763 JNV458766:JNV458773 JNV458777:JNV458780 JNV458782:JNV458795 JNV458798:JNV458802 JNV458804:JNV458805 JNV458808:JNV458823 JNV458825:JNV458834 JNV458836:JNV458868 JNV458870:JNV458872 JNV458874:JNV458877 JNV458879:JNV458887 JNV458890:JNV458919 JNV458922:JNV458965 JNV458967:JNV458970 JNV458972:JNV458977 JNV458979:JNV458982 JNV458984:JNV459028 JNV459033:JNV459052 JNV459054:JNV459059 JNV524298:JNV524299 JNV524302:JNV524309 JNV524313:JNV524316 JNV524318:JNV524331 JNV524334:JNV524338 JNV524340:JNV524341 JNV524344:JNV524359 JNV524361:JNV524370 JNV524372:JNV524404 JNV524406:JNV524408 JNV524410:JNV524413 JNV524415:JNV524423 JNV524426:JNV524455 JNV524458:JNV524501 JNV524503:JNV524506 JNV524508:JNV524513 JNV524515:JNV524518 JNV524520:JNV524564 JNV524569:JNV524588 JNV524590:JNV524595 JNV589834:JNV589835 JNV589838:JNV589845 JNV589849:JNV589852 JNV589854:JNV589867 JNV589870:JNV589874 JNV589876:JNV589877 JNV589880:JNV589895 JNV589897:JNV589906 JNV589908:JNV589940 JNV589942:JNV589944 JNV589946:JNV589949 JNV589951:JNV589959 JNV589962:JNV589991 JNV589994:JNV590037 JNV590039:JNV590042 JNV590044:JNV590049 JNV590051:JNV590054 JNV590056:JNV590100 JNV590105:JNV590124 JNV590126:JNV590131 JNV655370:JNV655371 JNV655374:JNV655381 JNV655385:JNV655388 JNV655390:JNV655403 JNV655406:JNV655410 JNV655412:JNV655413 JNV655416:JNV655431 JNV655433:JNV655442 JNV655444:JNV655476 JNV655478:JNV655480 JNV655482:JNV655485 JNV655487:JNV655495 JNV655498:JNV655527 JNV655530:JNV655573 JNV655575:JNV655578 JNV655580:JNV655585 JNV655587:JNV655590 JNV655592:JNV655636 JNV655641:JNV655660 JNV655662:JNV655667 JNV720906:JNV720907 JNV720910:JNV720917 JNV720921:JNV720924 JNV720926:JNV720939 JNV720942:JNV720946 JNV720948:JNV720949 JNV720952:JNV720967 JNV720969:JNV720978 JNV720980:JNV721012 JNV721014:JNV721016 JNV721018:JNV721021 JNV721023:JNV721031 JNV721034:JNV721063 JNV721066:JNV721109 JNV721111:JNV721114 JNV721116:JNV721121 JNV721123:JNV721126 JNV721128:JNV721172 JNV721177:JNV721196 JNV721198:JNV721203 JNV786442:JNV786443 JNV786446:JNV786453 JNV786457:JNV786460 JNV786462:JNV786475 JNV786478:JNV786482 JNV786484:JNV786485 JNV786488:JNV786503 JNV786505:JNV786514 JNV786516:JNV786548 JNV786550:JNV786552 JNV786554:JNV786557 JNV786559:JNV786567 JNV786570:JNV786599 JNV786602:JNV786645 JNV786647:JNV786650 JNV786652:JNV786657 JNV786659:JNV786662 JNV786664:JNV786708 JNV786713:JNV786732 JNV786734:JNV786739 JNV851978:JNV851979 JNV851982:JNV851989 JNV851993:JNV851996 JNV851998:JNV852011 JNV852014:JNV852018 JNV852020:JNV852021 JNV852024:JNV852039 JNV852041:JNV852050 JNV852052:JNV852084 JNV852086:JNV852088 JNV852090:JNV852093 JNV852095:JNV852103 JNV852106:JNV852135 JNV852138:JNV852181 JNV852183:JNV852186 JNV852188:JNV852193 JNV852195:JNV852198 JNV852200:JNV852244 JNV852249:JNV852268 JNV852270:JNV852275 JNV917514:JNV917515 JNV917518:JNV917525 JNV917529:JNV917532 JNV917534:JNV917547 JNV917550:JNV917554 JNV917556:JNV917557 JNV917560:JNV917575 JNV917577:JNV917586 JNV917588:JNV917620 JNV917622:JNV917624 JNV917626:JNV917629 JNV917631:JNV917639 JNV917642:JNV917671 JNV917674:JNV917717 JNV917719:JNV917722 JNV917724:JNV917729 JNV917731:JNV917734 JNV917736:JNV917780 JNV917785:JNV917804 JNV917806:JNV917811 JNV983050:JNV983051 JNV983054:JNV983061 JNV983065:JNV983068 JNV983070:JNV983083 JNV983086:JNV983090 JNV983092:JNV983093 JNV983096:JNV983111 JNV983113:JNV983122 JNV983124:JNV983156 JNV983158:JNV983160 JNV983162:JNV983165 JNV983167:JNV983175 JNV983178:JNV983207 JNV983210:JNV983253 JNV983255:JNV983258 JNV983260:JNV983265 JNV983267:JNV983270 JNV983272:JNV983316 JNV983321:JNV983340 JNV983342:JNV983347 JUM341:JUM345 JVS333:JVS334 JWP338:JWP339 JXD354:JXD355 JXR7:JXR10 JXR14:JXR17 JXR19:JXR20 JXR21:JXR31 JXR34:JXR36 JXR38:JXR39 JXR41:JXR55 JXR57:JXR60 JXR61:JXR65 JXR67:JXR74 JXR75:JXR82 JXR83:JXR92 JXR95:JXR96 JXR99:JXR103 JXR104:JXR105 JXR107:JXR131 JXR133:JXR143 JXR144:JXR152 JXR154:JXR171 JXR173:JXR175 JXR177:JXR178 JXR180:JXR181 JXR183:JXR185 JXR186:JXR222 JXR225:JXR238 JXR240:JXR244 JXR246:JXR252 JXR253:JXR287 JXR288:JXR304 JXR306:JXR310 JXR312:JXR329 JXR65546:JXR65547 JXR65550:JXR65557 JXR65561:JXR65564 JXR65566:JXR65579 JXR65582:JXR65586 JXR65588:JXR65589 JXR65592:JXR65607 JXR65609:JXR65618 JXR65620:JXR65652 JXR65654:JXR65656 JXR65658:JXR65661 JXR65663:JXR65671 JXR65674:JXR65703 JXR65706:JXR65749 JXR65751:JXR65754 JXR65756:JXR65761 JXR65763:JXR65766 JXR65768:JXR65812 JXR65817:JXR65836 JXR65838:JXR65843 JXR131082:JXR131083 JXR131086:JXR131093 JXR131097:JXR131100 JXR131102:JXR131115 JXR131118:JXR131122 JXR131124:JXR131125 JXR131128:JXR131143 JXR131145:JXR131154 JXR131156:JXR131188 JXR131190:JXR131192 JXR131194:JXR131197 JXR131199:JXR131207 JXR131210:JXR131239 JXR131242:JXR131285 JXR131287:JXR131290 JXR131292:JXR131297 JXR131299:JXR131302 JXR131304:JXR131348 JXR131353:JXR131372 JXR131374:JXR131379 JXR196618:JXR196619 JXR196622:JXR196629 JXR196633:JXR196636 JXR196638:JXR196651 JXR196654:JXR196658 JXR196660:JXR196661 JXR196664:JXR196679 JXR196681:JXR196690 JXR196692:JXR196724 JXR196726:JXR196728 JXR196730:JXR196733 JXR196735:JXR196743 JXR196746:JXR196775 JXR196778:JXR196821 JXR196823:JXR196826 JXR196828:JXR196833 JXR196835:JXR196838 JXR196840:JXR196884 JXR196889:JXR196908 JXR196910:JXR196915 JXR262154:JXR262155 JXR262158:JXR262165 JXR262169:JXR262172 JXR262174:JXR262187 JXR262190:JXR262194 JXR262196:JXR262197 JXR262200:JXR262215 JXR262217:JXR262226 JXR262228:JXR262260 JXR262262:JXR262264 JXR262266:JXR262269 JXR262271:JXR262279 JXR262282:JXR262311 JXR262314:JXR262357 JXR262359:JXR262362 JXR262364:JXR262369 JXR262371:JXR262374 JXR262376:JXR262420 JXR262425:JXR262444 JXR262446:JXR262451 JXR327690:JXR327691 JXR327694:JXR327701 JXR327705:JXR327708 JXR327710:JXR327723 JXR327726:JXR327730 JXR327732:JXR327733 JXR327736:JXR327751 JXR327753:JXR327762 JXR327764:JXR327796 JXR327798:JXR327800 JXR327802:JXR327805 JXR327807:JXR327815 JXR327818:JXR327847 JXR327850:JXR327893 JXR327895:JXR327898 JXR327900:JXR327905 JXR327907:JXR327910 JXR327912:JXR327956 JXR327961:JXR327980 JXR327982:JXR327987 JXR393226:JXR393227 JXR393230:JXR393237 JXR393241:JXR393244 JXR393246:JXR393259 JXR393262:JXR393266 JXR393268:JXR393269 JXR393272:JXR393287 JXR393289:JXR393298 JXR393300:JXR393332 JXR393334:JXR393336 JXR393338:JXR393341 JXR393343:JXR393351 JXR393354:JXR393383 JXR393386:JXR393429 JXR393431:JXR393434 JXR393436:JXR393441 JXR393443:JXR393446 JXR393448:JXR393492 JXR393497:JXR393516 JXR393518:JXR393523 JXR458762:JXR458763 JXR458766:JXR458773 JXR458777:JXR458780 JXR458782:JXR458795 JXR458798:JXR458802 JXR458804:JXR458805 JXR458808:JXR458823 JXR458825:JXR458834 JXR458836:JXR458868 JXR458870:JXR458872 JXR458874:JXR458877 JXR458879:JXR458887 JXR458890:JXR458919 JXR458922:JXR458965 JXR458967:JXR458970 JXR458972:JXR458977 JXR458979:JXR458982 JXR458984:JXR459028 JXR459033:JXR459052 JXR459054:JXR459059 JXR524298:JXR524299 JXR524302:JXR524309 JXR524313:JXR524316 JXR524318:JXR524331 JXR524334:JXR524338 JXR524340:JXR524341 JXR524344:JXR524359 JXR524361:JXR524370 JXR524372:JXR524404 JXR524406:JXR524408 JXR524410:JXR524413 JXR524415:JXR524423 JXR524426:JXR524455 JXR524458:JXR524501 JXR524503:JXR524506 JXR524508:JXR524513 JXR524515:JXR524518 JXR524520:JXR524564 JXR524569:JXR524588 JXR524590:JXR524595 JXR589834:JXR589835 JXR589838:JXR589845 JXR589849:JXR589852 JXR589854:JXR589867 JXR589870:JXR589874 JXR589876:JXR589877 JXR589880:JXR589895 JXR589897:JXR589906 JXR589908:JXR589940 JXR589942:JXR589944 JXR589946:JXR589949 JXR589951:JXR589959 JXR589962:JXR589991 JXR589994:JXR590037 JXR590039:JXR590042 JXR590044:JXR590049 JXR590051:JXR590054 JXR590056:JXR590100 JXR590105:JXR590124 JXR590126:JXR590131 JXR655370:JXR655371 JXR655374:JXR655381 JXR655385:JXR655388 JXR655390:JXR655403 JXR655406:JXR655410 JXR655412:JXR655413 JXR655416:JXR655431 JXR655433:JXR655442 JXR655444:JXR655476 JXR655478:JXR655480 JXR655482:JXR655485 JXR655487:JXR655495 JXR655498:JXR655527 JXR655530:JXR655573 JXR655575:JXR655578 JXR655580:JXR655585 JXR655587:JXR655590 JXR655592:JXR655636 JXR655641:JXR655660 JXR655662:JXR655667 JXR720906:JXR720907 JXR720910:JXR720917 JXR720921:JXR720924 JXR720926:JXR720939 JXR720942:JXR720946 JXR720948:JXR720949 JXR720952:JXR720967 JXR720969:JXR720978 JXR720980:JXR721012 JXR721014:JXR721016 JXR721018:JXR721021 JXR721023:JXR721031 JXR721034:JXR721063 JXR721066:JXR721109 JXR721111:JXR721114 JXR721116:JXR721121 JXR721123:JXR721126 JXR721128:JXR721172 JXR721177:JXR721196 JXR721198:JXR721203 JXR786442:JXR786443 JXR786446:JXR786453 JXR786457:JXR786460 JXR786462:JXR786475 JXR786478:JXR786482 JXR786484:JXR786485 JXR786488:JXR786503 JXR786505:JXR786514 JXR786516:JXR786548 JXR786550:JXR786552 JXR786554:JXR786557 JXR786559:JXR786567 JXR786570:JXR786599 JXR786602:JXR786645 JXR786647:JXR786650 JXR786652:JXR786657 JXR786659:JXR786662 JXR786664:JXR786708 JXR786713:JXR786732 JXR786734:JXR786739 JXR851978:JXR851979 JXR851982:JXR851989 JXR851993:JXR851996 JXR851998:JXR852011 JXR852014:JXR852018 JXR852020:JXR852021 JXR852024:JXR852039 JXR852041:JXR852050 JXR852052:JXR852084 JXR852086:JXR852088 JXR852090:JXR852093 JXR852095:JXR852103 JXR852106:JXR852135 JXR852138:JXR852181 JXR852183:JXR852186 JXR852188:JXR852193 JXR852195:JXR852198 JXR852200:JXR852244 JXR852249:JXR852268 JXR852270:JXR852275 JXR917514:JXR917515 JXR917518:JXR917525 JXR917529:JXR917532 JXR917534:JXR917547 JXR917550:JXR917554 JXR917556:JXR917557 JXR917560:JXR917575 JXR917577:JXR917586 JXR917588:JXR917620 JXR917622:JXR917624 JXR917626:JXR917629 JXR917631:JXR917639 JXR917642:JXR917671 JXR917674:JXR917717 JXR917719:JXR917722 JXR917724:JXR917729 JXR917731:JXR917734 JXR917736:JXR917780 JXR917785:JXR917804 JXR917806:JXR917811 JXR983050:JXR983051 JXR983054:JXR983061 JXR983065:JXR983068 JXR983070:JXR983083 JXR983086:JXR983090 JXR983092:JXR983093 JXR983096:JXR983111 JXR983113:JXR983122 JXR983124:JXR983156 JXR983158:JXR983160 JXR983162:JXR983165 JXR983167:JXR983175 JXR983178:JXR983207 JXR983210:JXR983253 JXR983255:JXR983258 JXR983260:JXR983265 JXR983267:JXR983270 JXR983272:JXR983316 JXR983321:JXR983340 JXR983342:JXR983347 KCY341:KCY345 KEN333:KEN334 KFT338:KFT339 KGQ354:KGQ355 KHN7:KHN10 KHN14:KHN17 KHN19:KHN20 KHN21:KHN31 KHN34:KHN36 KHN38:KHN39 KHN41:KHN55 KHN57:KHN60 KHN61:KHN65 KHN67:KHN74 KHN75:KHN82 KHN83:KHN92 KHN95:KHN96 KHN99:KHN103 KHN104:KHN105 KHN107:KHN131 KHN133:KHN143 KHN144:KHN152 KHN154:KHN171 KHN173:KHN175 KHN177:KHN178 KHN180:KHN181 KHN183:KHN185 KHN186:KHN222 KHN225:KHN238 KHN240:KHN244 KHN246:KHN252 KHN253:KHN287 KHN288:KHN304 KHN306:KHN310 KHN312:KHN329 KHN65546:KHN65547 KHN65550:KHN65557 KHN65561:KHN65564 KHN65566:KHN65579 KHN65582:KHN65586 KHN65588:KHN65589 KHN65592:KHN65607 KHN65609:KHN65618 KHN65620:KHN65652 KHN65654:KHN65656 KHN65658:KHN65661 KHN65663:KHN65671 KHN65674:KHN65703 KHN65706:KHN65749 KHN65751:KHN65754 KHN65756:KHN65761 KHN65763:KHN65766 KHN65768:KHN65812 KHN65817:KHN65836 KHN65838:KHN65843 KHN131082:KHN131083 KHN131086:KHN131093 KHN131097:KHN131100 KHN131102:KHN131115 KHN131118:KHN131122 KHN131124:KHN131125 KHN131128:KHN131143 KHN131145:KHN131154 KHN131156:KHN131188 KHN131190:KHN131192 KHN131194:KHN131197 KHN131199:KHN131207 KHN131210:KHN131239 KHN131242:KHN131285 KHN131287:KHN131290 KHN131292:KHN131297 KHN131299:KHN131302 KHN131304:KHN131348 KHN131353:KHN131372 KHN131374:KHN131379 KHN196618:KHN196619 KHN196622:KHN196629 KHN196633:KHN196636 KHN196638:KHN196651 KHN196654:KHN196658 KHN196660:KHN196661 KHN196664:KHN196679 KHN196681:KHN196690 KHN196692:KHN196724 KHN196726:KHN196728 KHN196730:KHN196733 KHN196735:KHN196743 KHN196746:KHN196775 KHN196778:KHN196821 KHN196823:KHN196826 KHN196828:KHN196833 KHN196835:KHN196838 KHN196840:KHN196884 KHN196889:KHN196908 KHN196910:KHN196915 KHN262154:KHN262155 KHN262158:KHN262165 KHN262169:KHN262172 KHN262174:KHN262187 KHN262190:KHN262194 KHN262196:KHN262197 KHN262200:KHN262215 KHN262217:KHN262226 KHN262228:KHN262260 KHN262262:KHN262264 KHN262266:KHN262269 KHN262271:KHN262279 KHN262282:KHN262311 KHN262314:KHN262357 KHN262359:KHN262362 KHN262364:KHN262369 KHN262371:KHN262374 KHN262376:KHN262420 KHN262425:KHN262444 KHN262446:KHN262451 KHN327690:KHN327691 KHN327694:KHN327701 KHN327705:KHN327708 KHN327710:KHN327723 KHN327726:KHN327730 KHN327732:KHN327733 KHN327736:KHN327751 KHN327753:KHN327762 KHN327764:KHN327796 KHN327798:KHN327800 KHN327802:KHN327805 KHN327807:KHN327815 KHN327818:KHN327847 KHN327850:KHN327893 KHN327895:KHN327898 KHN327900:KHN327905 KHN327907:KHN327910 KHN327912:KHN327956 KHN327961:KHN327980 KHN327982:KHN327987 KHN393226:KHN393227 KHN393230:KHN393237 KHN393241:KHN393244 KHN393246:KHN393259 KHN393262:KHN393266 KHN393268:KHN393269 KHN393272:KHN393287 KHN393289:KHN393298 KHN393300:KHN393332 KHN393334:KHN393336 KHN393338:KHN393341 KHN393343:KHN393351 KHN393354:KHN393383 KHN393386:KHN393429 KHN393431:KHN393434 KHN393436:KHN393441 KHN393443:KHN393446 KHN393448:KHN393492 KHN393497:KHN393516 KHN393518:KHN393523 KHN458762:KHN458763 KHN458766:KHN458773 KHN458777:KHN458780 KHN458782:KHN458795 KHN458798:KHN458802 KHN458804:KHN458805 KHN458808:KHN458823 KHN458825:KHN458834 KHN458836:KHN458868 KHN458870:KHN458872 KHN458874:KHN458877 KHN458879:KHN458887 KHN458890:KHN458919 KHN458922:KHN458965 KHN458967:KHN458970 KHN458972:KHN458977 KHN458979:KHN458982 KHN458984:KHN459028 KHN459033:KHN459052 KHN459054:KHN459059 KHN524298:KHN524299 KHN524302:KHN524309 KHN524313:KHN524316 KHN524318:KHN524331 KHN524334:KHN524338 KHN524340:KHN524341 KHN524344:KHN524359 KHN524361:KHN524370 KHN524372:KHN524404 KHN524406:KHN524408 KHN524410:KHN524413 KHN524415:KHN524423 KHN524426:KHN524455 KHN524458:KHN524501 KHN524503:KHN524506 KHN524508:KHN524513 KHN524515:KHN524518 KHN524520:KHN524564 KHN524569:KHN524588 KHN524590:KHN524595 KHN589834:KHN589835 KHN589838:KHN589845 KHN589849:KHN589852 KHN589854:KHN589867 KHN589870:KHN589874 KHN589876:KHN589877 KHN589880:KHN589895 KHN589897:KHN589906 KHN589908:KHN589940 KHN589942:KHN589944 KHN589946:KHN589949 KHN589951:KHN589959 KHN589962:KHN589991 KHN589994:KHN590037 KHN590039:KHN590042 KHN590044:KHN590049 KHN590051:KHN590054 KHN590056:KHN590100 KHN590105:KHN590124 KHN590126:KHN590131 KHN655370:KHN655371 KHN655374:KHN655381 KHN655385:KHN655388 KHN655390:KHN655403 KHN655406:KHN655410 KHN655412:KHN655413 KHN655416:KHN655431 KHN655433:KHN655442 KHN655444:KHN655476 KHN655478:KHN655480 KHN655482:KHN655485 KHN655487:KHN655495 KHN655498:KHN655527 KHN655530:KHN655573 KHN655575:KHN655578 KHN655580:KHN655585 KHN655587:KHN655590 KHN655592:KHN655636 KHN655641:KHN655660 KHN655662:KHN655667 KHN720906:KHN720907 KHN720910:KHN720917 KHN720921:KHN720924 KHN720926:KHN720939 KHN720942:KHN720946 KHN720948:KHN720949 KHN720952:KHN720967 KHN720969:KHN720978 KHN720980:KHN721012 KHN721014:KHN721016 KHN721018:KHN721021 KHN721023:KHN721031 KHN721034:KHN721063 KHN721066:KHN721109 KHN721111:KHN721114 KHN721116:KHN721121 KHN721123:KHN721126 KHN721128:KHN721172 KHN721177:KHN721196 KHN721198:KHN721203 KHN786442:KHN786443 KHN786446:KHN786453 KHN786457:KHN786460 KHN786462:KHN786475 KHN786478:KHN786482 KHN786484:KHN786485 KHN786488:KHN786503 KHN786505:KHN786514 KHN786516:KHN786548 KHN786550:KHN786552 KHN786554:KHN786557 KHN786559:KHN786567 KHN786570:KHN786599 KHN786602:KHN786645 KHN786647:KHN786650 KHN786652:KHN786657 KHN786659:KHN786662 KHN786664:KHN786708 KHN786713:KHN786732 KHN786734:KHN786739 KHN851978:KHN851979 KHN851982:KHN851989 KHN851993:KHN851996 KHN851998:KHN852011 KHN852014:KHN852018 KHN852020:KHN852021 KHN852024:KHN852039 KHN852041:KHN852050 KHN852052:KHN852084 KHN852086:KHN852088 KHN852090:KHN852093 KHN852095:KHN852103 KHN852106:KHN852135 KHN852138:KHN852181 KHN852183:KHN852186 KHN852188:KHN852193 KHN852195:KHN852198 KHN852200:KHN852244 KHN852249:KHN852268 KHN852270:KHN852275 KHN917514:KHN917515 KHN917518:KHN917525 KHN917529:KHN917532 KHN917534:KHN917547 KHN917550:KHN917554 KHN917556:KHN917557 KHN917560:KHN917575 KHN917577:KHN917586 KHN917588:KHN917620 KHN917622:KHN917624 KHN917626:KHN917629 KHN917631:KHN917639 KHN917642:KHN917671 KHN917674:KHN917717 KHN917719:KHN917722 KHN917724:KHN917729 KHN917731:KHN917734 KHN917736:KHN917780 KHN917785:KHN917804 KHN917806:KHN917811 KHN983050:KHN983051 KHN983054:KHN983061 KHN983065:KHN983068 KHN983070:KHN983083 KHN983086:KHN983090 KHN983092:KHN983093 KHN983096:KHN983111 KHN983113:KHN983122 KHN983124:KHN983156 KHN983158:KHN983160 KHN983162:KHN983165 KHN983167:KHN983175 KHN983178:KHN983207 KHN983210:KHN983253 KHN983255:KHN983258 KHN983260:KHN983265 KHN983267:KHN983270 KHN983272:KHN983316 KHN983321:KHN983340 KHN983342:KHN983347 KLK341:KLK345 KNI333:KNI334 KOX338:KOX339 KQD354:KQD355 KRJ7:KRJ10 KRJ14:KRJ17 KRJ19:KRJ20 KRJ21:KRJ31 KRJ34:KRJ36 KRJ38:KRJ39 KRJ41:KRJ55 KRJ57:KRJ60 KRJ61:KRJ65 KRJ67:KRJ74 KRJ75:KRJ82 KRJ83:KRJ92 KRJ95:KRJ96 KRJ99:KRJ103 KRJ104:KRJ105 KRJ107:KRJ131 KRJ133:KRJ143 KRJ144:KRJ152 KRJ154:KRJ171 KRJ173:KRJ175 KRJ177:KRJ178 KRJ180:KRJ181 KRJ183:KRJ185 KRJ186:KRJ222 KRJ225:KRJ238 KRJ240:KRJ244 KRJ246:KRJ252 KRJ253:KRJ287 KRJ288:KRJ304 KRJ306:KRJ310 KRJ312:KRJ329 KRJ65546:KRJ65547 KRJ65550:KRJ65557 KRJ65561:KRJ65564 KRJ65566:KRJ65579 KRJ65582:KRJ65586 KRJ65588:KRJ65589 KRJ65592:KRJ65607 KRJ65609:KRJ65618 KRJ65620:KRJ65652 KRJ65654:KRJ65656 KRJ65658:KRJ65661 KRJ65663:KRJ65671 KRJ65674:KRJ65703 KRJ65706:KRJ65749 KRJ65751:KRJ65754 KRJ65756:KRJ65761 KRJ65763:KRJ65766 KRJ65768:KRJ65812 KRJ65817:KRJ65836 KRJ65838:KRJ65843 KRJ131082:KRJ131083 KRJ131086:KRJ131093 KRJ131097:KRJ131100 KRJ131102:KRJ131115 KRJ131118:KRJ131122 KRJ131124:KRJ131125 KRJ131128:KRJ131143 KRJ131145:KRJ131154 KRJ131156:KRJ131188 KRJ131190:KRJ131192 KRJ131194:KRJ131197 KRJ131199:KRJ131207 KRJ131210:KRJ131239 KRJ131242:KRJ131285 KRJ131287:KRJ131290 KRJ131292:KRJ131297 KRJ131299:KRJ131302 KRJ131304:KRJ131348 KRJ131353:KRJ131372 KRJ131374:KRJ131379 KRJ196618:KRJ196619 KRJ196622:KRJ196629 KRJ196633:KRJ196636 KRJ196638:KRJ196651 KRJ196654:KRJ196658 KRJ196660:KRJ196661 KRJ196664:KRJ196679 KRJ196681:KRJ196690 KRJ196692:KRJ196724 KRJ196726:KRJ196728 KRJ196730:KRJ196733 KRJ196735:KRJ196743 KRJ196746:KRJ196775 KRJ196778:KRJ196821 KRJ196823:KRJ196826 KRJ196828:KRJ196833 KRJ196835:KRJ196838 KRJ196840:KRJ196884 KRJ196889:KRJ196908 KRJ196910:KRJ196915 KRJ262154:KRJ262155 KRJ262158:KRJ262165 KRJ262169:KRJ262172 KRJ262174:KRJ262187 KRJ262190:KRJ262194 KRJ262196:KRJ262197 KRJ262200:KRJ262215 KRJ262217:KRJ262226 KRJ262228:KRJ262260 KRJ262262:KRJ262264 KRJ262266:KRJ262269 KRJ262271:KRJ262279 KRJ262282:KRJ262311 KRJ262314:KRJ262357 KRJ262359:KRJ262362 KRJ262364:KRJ262369 KRJ262371:KRJ262374 KRJ262376:KRJ262420 KRJ262425:KRJ262444 KRJ262446:KRJ262451 KRJ327690:KRJ327691 KRJ327694:KRJ327701 KRJ327705:KRJ327708 KRJ327710:KRJ327723 KRJ327726:KRJ327730 KRJ327732:KRJ327733 KRJ327736:KRJ327751 KRJ327753:KRJ327762 KRJ327764:KRJ327796 KRJ327798:KRJ327800 KRJ327802:KRJ327805 KRJ327807:KRJ327815 KRJ327818:KRJ327847 KRJ327850:KRJ327893 KRJ327895:KRJ327898 KRJ327900:KRJ327905 KRJ327907:KRJ327910 KRJ327912:KRJ327956 KRJ327961:KRJ327980 KRJ327982:KRJ327987 KRJ393226:KRJ393227 KRJ393230:KRJ393237 KRJ393241:KRJ393244 KRJ393246:KRJ393259 KRJ393262:KRJ393266 KRJ393268:KRJ393269 KRJ393272:KRJ393287 KRJ393289:KRJ393298 KRJ393300:KRJ393332 KRJ393334:KRJ393336 KRJ393338:KRJ393341 KRJ393343:KRJ393351 KRJ393354:KRJ393383 KRJ393386:KRJ393429 KRJ393431:KRJ393434 KRJ393436:KRJ393441 KRJ393443:KRJ393446 KRJ393448:KRJ393492 KRJ393497:KRJ393516 KRJ393518:KRJ393523 KRJ458762:KRJ458763 KRJ458766:KRJ458773 KRJ458777:KRJ458780 KRJ458782:KRJ458795 KRJ458798:KRJ458802 KRJ458804:KRJ458805 KRJ458808:KRJ458823 KRJ458825:KRJ458834 KRJ458836:KRJ458868 KRJ458870:KRJ458872 KRJ458874:KRJ458877 KRJ458879:KRJ458887 KRJ458890:KRJ458919 KRJ458922:KRJ458965 KRJ458967:KRJ458970 KRJ458972:KRJ458977 KRJ458979:KRJ458982 KRJ458984:KRJ459028 KRJ459033:KRJ459052 KRJ459054:KRJ459059 KRJ524298:KRJ524299 KRJ524302:KRJ524309 KRJ524313:KRJ524316 KRJ524318:KRJ524331 KRJ524334:KRJ524338 KRJ524340:KRJ524341 KRJ524344:KRJ524359 KRJ524361:KRJ524370 KRJ524372:KRJ524404 KRJ524406:KRJ524408 KRJ524410:KRJ524413 KRJ524415:KRJ524423 KRJ524426:KRJ524455 KRJ524458:KRJ524501 KRJ524503:KRJ524506 KRJ524508:KRJ524513 KRJ524515:KRJ524518 KRJ524520:KRJ524564 KRJ524569:KRJ524588 KRJ524590:KRJ524595 KRJ589834:KRJ589835 KRJ589838:KRJ589845 KRJ589849:KRJ589852 KRJ589854:KRJ589867 KRJ589870:KRJ589874 KRJ589876:KRJ589877 KRJ589880:KRJ589895 KRJ589897:KRJ589906 KRJ589908:KRJ589940 KRJ589942:KRJ589944 KRJ589946:KRJ589949 KRJ589951:KRJ589959 KRJ589962:KRJ589991 KRJ589994:KRJ590037 KRJ590039:KRJ590042 KRJ590044:KRJ590049 KRJ590051:KRJ590054 KRJ590056:KRJ590100 KRJ590105:KRJ590124 KRJ590126:KRJ590131 KRJ655370:KRJ655371 KRJ655374:KRJ655381 KRJ655385:KRJ655388 KRJ655390:KRJ655403 KRJ655406:KRJ655410 KRJ655412:KRJ655413 KRJ655416:KRJ655431 KRJ655433:KRJ655442 KRJ655444:KRJ655476 KRJ655478:KRJ655480 KRJ655482:KRJ655485 KRJ655487:KRJ655495 KRJ655498:KRJ655527 KRJ655530:KRJ655573 KRJ655575:KRJ655578 KRJ655580:KRJ655585 KRJ655587:KRJ655590 KRJ655592:KRJ655636 KRJ655641:KRJ655660 KRJ655662:KRJ655667 KRJ720906:KRJ720907 KRJ720910:KRJ720917 KRJ720921:KRJ720924 KRJ720926:KRJ720939 KRJ720942:KRJ720946 KRJ720948:KRJ720949 KRJ720952:KRJ720967 KRJ720969:KRJ720978 KRJ720980:KRJ721012 KRJ721014:KRJ721016 KRJ721018:KRJ721021 KRJ721023:KRJ721031 KRJ721034:KRJ721063 KRJ721066:KRJ721109 KRJ721111:KRJ721114 KRJ721116:KRJ721121 KRJ721123:KRJ721126 KRJ721128:KRJ721172 KRJ721177:KRJ721196 KRJ721198:KRJ721203 KRJ786442:KRJ786443 KRJ786446:KRJ786453 KRJ786457:KRJ786460 KRJ786462:KRJ786475 KRJ786478:KRJ786482 KRJ786484:KRJ786485 KRJ786488:KRJ786503 KRJ786505:KRJ786514 KRJ786516:KRJ786548 KRJ786550:KRJ786552 KRJ786554:KRJ786557 KRJ786559:KRJ786567 KRJ786570:KRJ786599 KRJ786602:KRJ786645 KRJ786647:KRJ786650 KRJ786652:KRJ786657 KRJ786659:KRJ786662 KRJ786664:KRJ786708 KRJ786713:KRJ786732 KRJ786734:KRJ786739 KRJ851978:KRJ851979 KRJ851982:KRJ851989 KRJ851993:KRJ851996 KRJ851998:KRJ852011 KRJ852014:KRJ852018 KRJ852020:KRJ852021 KRJ852024:KRJ852039 KRJ852041:KRJ852050 KRJ852052:KRJ852084 KRJ852086:KRJ852088 KRJ852090:KRJ852093 KRJ852095:KRJ852103 KRJ852106:KRJ852135 KRJ852138:KRJ852181 KRJ852183:KRJ852186 KRJ852188:KRJ852193 KRJ852195:KRJ852198 KRJ852200:KRJ852244 KRJ852249:KRJ852268 KRJ852270:KRJ852275 KRJ917514:KRJ917515 KRJ917518:KRJ917525 KRJ917529:KRJ917532 KRJ917534:KRJ917547 KRJ917550:KRJ917554 KRJ917556:KRJ917557 KRJ917560:KRJ917575 KRJ917577:KRJ917586 KRJ917588:KRJ917620 KRJ917622:KRJ917624 KRJ917626:KRJ917629 KRJ917631:KRJ917639 KRJ917642:KRJ917671 KRJ917674:KRJ917717 KRJ917719:KRJ917722 KRJ917724:KRJ917729 KRJ917731:KRJ917734 KRJ917736:KRJ917780 KRJ917785:KRJ917804 KRJ917806:KRJ917811 KRJ983050:KRJ983051 KRJ983054:KRJ983061 KRJ983065:KRJ983068 KRJ983070:KRJ983083 KRJ983086:KRJ983090 KRJ983092:KRJ983093 KRJ983096:KRJ983111 KRJ983113:KRJ983122 KRJ983124:KRJ983156 KRJ983158:KRJ983160 KRJ983162:KRJ983165 KRJ983167:KRJ983175 KRJ983178:KRJ983207 KRJ983210:KRJ983253 KRJ983255:KRJ983258 KRJ983260:KRJ983265 KRJ983267:KRJ983270 KRJ983272:KRJ983316 KRJ983321:KRJ983340 KRJ983342:KRJ983347 KTW341:KTW345 KWD333:KWD334 KYB338:KYB339 KZQ354:KZQ355 LBF7:LBF10 LBF14:LBF17 LBF19:LBF20 LBF21:LBF31 LBF34:LBF36 LBF38:LBF39 LBF41:LBF55 LBF57:LBF60 LBF61:LBF65 LBF67:LBF74 LBF75:LBF82 LBF83:LBF92 LBF95:LBF96 LBF99:LBF103 LBF104:LBF105 LBF107:LBF131 LBF133:LBF143 LBF144:LBF152 LBF154:LBF171 LBF173:LBF175 LBF177:LBF178 LBF180:LBF181 LBF183:LBF185 LBF186:LBF222 LBF225:LBF238 LBF240:LBF244 LBF246:LBF252 LBF253:LBF287 LBF288:LBF304 LBF306:LBF310 LBF312:LBF329 LBF65546:LBF65547 LBF65550:LBF65557 LBF65561:LBF65564 LBF65566:LBF65579 LBF65582:LBF65586 LBF65588:LBF65589 LBF65592:LBF65607 LBF65609:LBF65618 LBF65620:LBF65652 LBF65654:LBF65656 LBF65658:LBF65661 LBF65663:LBF65671 LBF65674:LBF65703 LBF65706:LBF65749 LBF65751:LBF65754 LBF65756:LBF65761 LBF65763:LBF65766 LBF65768:LBF65812 LBF65817:LBF65836 LBF65838:LBF65843 LBF131082:LBF131083 LBF131086:LBF131093 LBF131097:LBF131100 LBF131102:LBF131115 LBF131118:LBF131122 LBF131124:LBF131125 LBF131128:LBF131143 LBF131145:LBF131154 LBF131156:LBF131188 LBF131190:LBF131192 LBF131194:LBF131197 LBF131199:LBF131207 LBF131210:LBF131239 LBF131242:LBF131285 LBF131287:LBF131290 LBF131292:LBF131297 LBF131299:LBF131302 LBF131304:LBF131348 LBF131353:LBF131372 LBF131374:LBF131379 LBF196618:LBF196619 LBF196622:LBF196629 LBF196633:LBF196636 LBF196638:LBF196651 LBF196654:LBF196658 LBF196660:LBF196661 LBF196664:LBF196679 LBF196681:LBF196690 LBF196692:LBF196724 LBF196726:LBF196728 LBF196730:LBF196733 LBF196735:LBF196743 LBF196746:LBF196775 LBF196778:LBF196821 LBF196823:LBF196826 LBF196828:LBF196833 LBF196835:LBF196838 LBF196840:LBF196884 LBF196889:LBF196908 LBF196910:LBF196915 LBF262154:LBF262155 LBF262158:LBF262165 LBF262169:LBF262172 LBF262174:LBF262187 LBF262190:LBF262194 LBF262196:LBF262197 LBF262200:LBF262215 LBF262217:LBF262226 LBF262228:LBF262260 LBF262262:LBF262264 LBF262266:LBF262269 LBF262271:LBF262279 LBF262282:LBF262311 LBF262314:LBF262357 LBF262359:LBF262362 LBF262364:LBF262369 LBF262371:LBF262374 LBF262376:LBF262420 LBF262425:LBF262444 LBF262446:LBF262451 LBF327690:LBF327691 LBF327694:LBF327701 LBF327705:LBF327708 LBF327710:LBF327723 LBF327726:LBF327730 LBF327732:LBF327733 LBF327736:LBF327751 LBF327753:LBF327762 LBF327764:LBF327796 LBF327798:LBF327800 LBF327802:LBF327805 LBF327807:LBF327815 LBF327818:LBF327847 LBF327850:LBF327893 LBF327895:LBF327898 LBF327900:LBF327905 LBF327907:LBF327910 LBF327912:LBF327956 LBF327961:LBF327980 LBF327982:LBF327987 LBF393226:LBF393227 LBF393230:LBF393237 LBF393241:LBF393244 LBF393246:LBF393259 LBF393262:LBF393266 LBF393268:LBF393269 LBF393272:LBF393287 LBF393289:LBF393298 LBF393300:LBF393332 LBF393334:LBF393336 LBF393338:LBF393341 LBF393343:LBF393351 LBF393354:LBF393383 LBF393386:LBF393429 LBF393431:LBF393434 LBF393436:LBF393441 LBF393443:LBF393446 LBF393448:LBF393492 LBF393497:LBF393516 LBF393518:LBF393523 LBF458762:LBF458763 LBF458766:LBF458773 LBF458777:LBF458780 LBF458782:LBF458795 LBF458798:LBF458802 LBF458804:LBF458805 LBF458808:LBF458823 LBF458825:LBF458834 LBF458836:LBF458868 LBF458870:LBF458872 LBF458874:LBF458877 LBF458879:LBF458887 LBF458890:LBF458919 LBF458922:LBF458965 LBF458967:LBF458970 LBF458972:LBF458977 LBF458979:LBF458982 LBF458984:LBF459028 LBF459033:LBF459052 LBF459054:LBF459059 LBF524298:LBF524299 LBF524302:LBF524309 LBF524313:LBF524316 LBF524318:LBF524331 LBF524334:LBF524338 LBF524340:LBF524341 LBF524344:LBF524359 LBF524361:LBF524370 LBF524372:LBF524404 LBF524406:LBF524408 LBF524410:LBF524413 LBF524415:LBF524423 LBF524426:LBF524455 LBF524458:LBF524501 LBF524503:LBF524506 LBF524508:LBF524513 LBF524515:LBF524518 LBF524520:LBF524564 LBF524569:LBF524588 LBF524590:LBF524595 LBF589834:LBF589835 LBF589838:LBF589845 LBF589849:LBF589852 LBF589854:LBF589867 LBF589870:LBF589874 LBF589876:LBF589877 LBF589880:LBF589895 LBF589897:LBF589906 LBF589908:LBF589940 LBF589942:LBF589944 LBF589946:LBF589949 LBF589951:LBF589959 LBF589962:LBF589991 LBF589994:LBF590037 LBF590039:LBF590042 LBF590044:LBF590049 LBF590051:LBF590054 LBF590056:LBF590100 LBF590105:LBF590124 LBF590126:LBF590131 LBF655370:LBF655371 LBF655374:LBF655381 LBF655385:LBF655388 LBF655390:LBF655403 LBF655406:LBF655410 LBF655412:LBF655413 LBF655416:LBF655431 LBF655433:LBF655442 LBF655444:LBF655476 LBF655478:LBF655480 LBF655482:LBF655485 LBF655487:LBF655495 LBF655498:LBF655527 LBF655530:LBF655573 LBF655575:LBF655578 LBF655580:LBF655585 LBF655587:LBF655590 LBF655592:LBF655636 LBF655641:LBF655660 LBF655662:LBF655667 LBF720906:LBF720907 LBF720910:LBF720917 LBF720921:LBF720924 LBF720926:LBF720939 LBF720942:LBF720946 LBF720948:LBF720949 LBF720952:LBF720967 LBF720969:LBF720978 LBF720980:LBF721012 LBF721014:LBF721016 LBF721018:LBF721021 LBF721023:LBF721031 LBF721034:LBF721063 LBF721066:LBF721109 LBF721111:LBF721114 LBF721116:LBF721121 LBF721123:LBF721126 LBF721128:LBF721172 LBF721177:LBF721196 LBF721198:LBF721203 LBF786442:LBF786443 LBF786446:LBF786453 LBF786457:LBF786460 LBF786462:LBF786475 LBF786478:LBF786482 LBF786484:LBF786485 LBF786488:LBF786503 LBF786505:LBF786514 LBF786516:LBF786548 LBF786550:LBF786552 LBF786554:LBF786557 LBF786559:LBF786567 LBF786570:LBF786599 LBF786602:LBF786645 LBF786647:LBF786650 LBF786652:LBF786657 LBF786659:LBF786662 LBF786664:LBF786708 LBF786713:LBF786732 LBF786734:LBF786739 LBF851978:LBF851979 LBF851982:LBF851989 LBF851993:LBF851996 LBF851998:LBF852011 LBF852014:LBF852018 LBF852020:LBF852021 LBF852024:LBF852039 LBF852041:LBF852050 LBF852052:LBF852084 LBF852086:LBF852088 LBF852090:LBF852093 LBF852095:LBF852103 LBF852106:LBF852135 LBF852138:LBF852181 LBF852183:LBF852186 LBF852188:LBF852193 LBF852195:LBF852198 LBF852200:LBF852244 LBF852249:LBF852268 LBF852270:LBF852275 LBF917514:LBF917515 LBF917518:LBF917525 LBF917529:LBF917532 LBF917534:LBF917547 LBF917550:LBF917554 LBF917556:LBF917557 LBF917560:LBF917575 LBF917577:LBF917586 LBF917588:LBF917620 LBF917622:LBF917624 LBF917626:LBF917629 LBF917631:LBF917639 LBF917642:LBF917671 LBF917674:LBF917717 LBF917719:LBF917722 LBF917724:LBF917729 LBF917731:LBF917734 LBF917736:LBF917780 LBF917785:LBF917804 LBF917806:LBF917811 LBF983050:LBF983051 LBF983054:LBF983061 LBF983065:LBF983068 LBF983070:LBF983083 LBF983086:LBF983090 LBF983092:LBF983093 LBF983096:LBF983111 LBF983113:LBF983122 LBF983124:LBF983156 LBF983158:LBF983160 LBF983162:LBF983165 LBF983167:LBF983175 LBF983178:LBF983207 LBF983210:LBF983253 LBF983255:LBF983258 LBF983260:LBF983265 LBF983267:LBF983270 LBF983272:LBF983316 LBF983321:LBF983340 LBF983342:LBF983347 LCI341:LCI345 LEY333:LEY334 LHF338:LHF339 LJD354:LJD355 LKU341:LKU345 LLB7:LLB10 LLB14:LLB17 LLB19:LLB20 LLB21:LLB31 LLB34:LLB36 LLB38:LLB39 LLB41:LLB55 LLB57:LLB60 LLB61:LLB65 LLB67:LLB74 LLB75:LLB82 LLB83:LLB92 LLB95:LLB96 LLB99:LLB103 LLB104:LLB105 LLB107:LLB131 LLB133:LLB143 LLB144:LLB152 LLB154:LLB171 LLB173:LLB175 LLB177:LLB178 LLB180:LLB181 LLB183:LLB185 LLB186:LLB222 LLB225:LLB238 LLB240:LLB244 LLB246:LLB252 LLB253:LLB287 LLB288:LLB304 LLB306:LLB310 LLB312:LLB329 LLB65546:LLB65547 LLB65550:LLB65557 LLB65561:LLB65564 LLB65566:LLB65579 LLB65582:LLB65586 LLB65588:LLB65589 LLB65592:LLB65607 LLB65609:LLB65618 LLB65620:LLB65652 LLB65654:LLB65656 LLB65658:LLB65661 LLB65663:LLB65671 LLB65674:LLB65703 LLB65706:LLB65749 LLB65751:LLB65754 LLB65756:LLB65761 LLB65763:LLB65766 LLB65768:LLB65812 LLB65817:LLB65836 LLB65838:LLB65843 LLB131082:LLB131083 LLB131086:LLB131093 LLB131097:LLB131100 LLB131102:LLB131115 LLB131118:LLB131122 LLB131124:LLB131125 LLB131128:LLB131143 LLB131145:LLB131154 LLB131156:LLB131188 LLB131190:LLB131192 LLB131194:LLB131197 LLB131199:LLB131207 LLB131210:LLB131239 LLB131242:LLB131285 LLB131287:LLB131290 LLB131292:LLB131297 LLB131299:LLB131302 LLB131304:LLB131348 LLB131353:LLB131372 LLB131374:LLB131379 LLB196618:LLB196619 LLB196622:LLB196629 LLB196633:LLB196636 LLB196638:LLB196651 LLB196654:LLB196658 LLB196660:LLB196661 LLB196664:LLB196679 LLB196681:LLB196690 LLB196692:LLB196724 LLB196726:LLB196728 LLB196730:LLB196733 LLB196735:LLB196743 LLB196746:LLB196775 LLB196778:LLB196821 LLB196823:LLB196826 LLB196828:LLB196833 LLB196835:LLB196838 LLB196840:LLB196884 LLB196889:LLB196908 LLB196910:LLB196915 LLB262154:LLB262155 LLB262158:LLB262165 LLB262169:LLB262172 LLB262174:LLB262187 LLB262190:LLB262194 LLB262196:LLB262197 LLB262200:LLB262215 LLB262217:LLB262226 LLB262228:LLB262260 LLB262262:LLB262264 LLB262266:LLB262269 LLB262271:LLB262279 LLB262282:LLB262311 LLB262314:LLB262357 LLB262359:LLB262362 LLB262364:LLB262369 LLB262371:LLB262374 LLB262376:LLB262420 LLB262425:LLB262444 LLB262446:LLB262451 LLB327690:LLB327691 LLB327694:LLB327701 LLB327705:LLB327708 LLB327710:LLB327723 LLB327726:LLB327730 LLB327732:LLB327733 LLB327736:LLB327751 LLB327753:LLB327762 LLB327764:LLB327796 LLB327798:LLB327800 LLB327802:LLB327805 LLB327807:LLB327815 LLB327818:LLB327847 LLB327850:LLB327893 LLB327895:LLB327898 LLB327900:LLB327905 LLB327907:LLB327910 LLB327912:LLB327956 LLB327961:LLB327980 LLB327982:LLB327987 LLB393226:LLB393227 LLB393230:LLB393237 LLB393241:LLB393244 LLB393246:LLB393259 LLB393262:LLB393266 LLB393268:LLB393269 LLB393272:LLB393287 LLB393289:LLB393298 LLB393300:LLB393332 LLB393334:LLB393336 LLB393338:LLB393341 LLB393343:LLB393351 LLB393354:LLB393383 LLB393386:LLB393429 LLB393431:LLB393434 LLB393436:LLB393441 LLB393443:LLB393446 LLB393448:LLB393492 LLB393497:LLB393516 LLB393518:LLB393523 LLB458762:LLB458763 LLB458766:LLB458773 LLB458777:LLB458780 LLB458782:LLB458795 LLB458798:LLB458802 LLB458804:LLB458805 LLB458808:LLB458823 LLB458825:LLB458834 LLB458836:LLB458868 LLB458870:LLB458872 LLB458874:LLB458877 LLB458879:LLB458887 LLB458890:LLB458919 LLB458922:LLB458965 LLB458967:LLB458970 LLB458972:LLB458977 LLB458979:LLB458982 LLB458984:LLB459028 LLB459033:LLB459052 LLB459054:LLB459059 LLB524298:LLB524299 LLB524302:LLB524309 LLB524313:LLB524316 LLB524318:LLB524331 LLB524334:LLB524338 LLB524340:LLB524341 LLB524344:LLB524359 LLB524361:LLB524370 LLB524372:LLB524404 LLB524406:LLB524408 LLB524410:LLB524413 LLB524415:LLB524423 LLB524426:LLB524455 LLB524458:LLB524501 LLB524503:LLB524506 LLB524508:LLB524513 LLB524515:LLB524518 LLB524520:LLB524564 LLB524569:LLB524588 LLB524590:LLB524595 LLB589834:LLB589835 LLB589838:LLB589845 LLB589849:LLB589852 LLB589854:LLB589867 LLB589870:LLB589874 LLB589876:LLB589877 LLB589880:LLB589895 LLB589897:LLB589906 LLB589908:LLB589940 LLB589942:LLB589944 LLB589946:LLB589949 LLB589951:LLB589959 LLB589962:LLB589991 LLB589994:LLB590037 LLB590039:LLB590042 LLB590044:LLB590049 LLB590051:LLB590054 LLB590056:LLB590100 LLB590105:LLB590124 LLB590126:LLB590131 LLB655370:LLB655371 LLB655374:LLB655381 LLB655385:LLB655388 LLB655390:LLB655403 LLB655406:LLB655410 LLB655412:LLB655413 LLB655416:LLB655431 LLB655433:LLB655442 LLB655444:LLB655476 LLB655478:LLB655480 LLB655482:LLB655485 LLB655487:LLB655495 LLB655498:LLB655527 LLB655530:LLB655573 LLB655575:LLB655578 LLB655580:LLB655585 LLB655587:LLB655590 LLB655592:LLB655636 LLB655641:LLB655660 LLB655662:LLB655667 LLB720906:LLB720907 LLB720910:LLB720917 LLB720921:LLB720924 LLB720926:LLB720939 LLB720942:LLB720946 LLB720948:LLB720949 LLB720952:LLB720967 LLB720969:LLB720978 LLB720980:LLB721012 LLB721014:LLB721016 LLB721018:LLB721021 LLB721023:LLB721031 LLB721034:LLB721063 LLB721066:LLB721109 LLB721111:LLB721114 LLB721116:LLB721121 LLB721123:LLB721126 LLB721128:LLB721172 LLB721177:LLB721196 LLB721198:LLB721203 LLB786442:LLB786443 LLB786446:LLB786453 LLB786457:LLB786460 LLB786462:LLB786475 LLB786478:LLB786482 LLB786484:LLB786485 LLB786488:LLB786503 LLB786505:LLB786514 LLB786516:LLB786548 LLB786550:LLB786552 LLB786554:LLB786557 LLB786559:LLB786567 LLB786570:LLB786599 LLB786602:LLB786645 LLB786647:LLB786650 LLB786652:LLB786657 LLB786659:LLB786662 LLB786664:LLB786708 LLB786713:LLB786732 LLB786734:LLB786739 LLB851978:LLB851979 LLB851982:LLB851989 LLB851993:LLB851996 LLB851998:LLB852011 LLB852014:LLB852018 LLB852020:LLB852021 LLB852024:LLB852039 LLB852041:LLB852050 LLB852052:LLB852084 LLB852086:LLB852088 LLB852090:LLB852093 LLB852095:LLB852103 LLB852106:LLB852135 LLB852138:LLB852181 LLB852183:LLB852186 LLB852188:LLB852193 LLB852195:LLB852198 LLB852200:LLB852244 LLB852249:LLB852268 LLB852270:LLB852275 LLB917514:LLB917515 LLB917518:LLB917525 LLB917529:LLB917532 LLB917534:LLB917547 LLB917550:LLB917554 LLB917556:LLB917557 LLB917560:LLB917575 LLB917577:LLB917586 LLB917588:LLB917620 LLB917622:LLB917624 LLB917626:LLB917629 LLB917631:LLB917639 LLB917642:LLB917671 LLB917674:LLB917717 LLB917719:LLB917722 LLB917724:LLB917729 LLB917731:LLB917734 LLB917736:LLB917780 LLB917785:LLB917804 LLB917806:LLB917811 LLB983050:LLB983051 LLB983054:LLB983061 LLB983065:LLB983068 LLB983070:LLB983083 LLB983086:LLB983090 LLB983092:LLB983093 LLB983096:LLB983111 LLB983113:LLB983122 LLB983124:LLB983156 LLB983158:LLB983160 LLB983162:LLB983165 LLB983167:LLB983175 LLB983178:LLB983207 LLB983210:LLB983253 LLB983255:LLB983258 LLB983260:LLB983265 LLB983267:LLB983270 LLB983272:LLB983316 LLB983321:LLB983340 LLB983342:LLB983347 LNT333:LNT334 LQJ338:LQJ339 LSQ354:LSQ355 LTG341:LTG345 LUX7:LUX10 LUX14:LUX17 LUX19:LUX20 LUX21:LUX31 LUX34:LUX36 LUX38:LUX39 LUX41:LUX55 LUX57:LUX60 LUX61:LUX65 LUX67:LUX74 LUX75:LUX82 LUX83:LUX92 LUX95:LUX96 LUX99:LUX103 LUX104:LUX105 LUX107:LUX131 LUX133:LUX143 LUX144:LUX152 LUX154:LUX171 LUX173:LUX175 LUX177:LUX178 LUX180:LUX181 LUX183:LUX185 LUX186:LUX222 LUX225:LUX238 LUX240:LUX244 LUX246:LUX252 LUX253:LUX287 LUX288:LUX304 LUX306:LUX310 LUX312:LUX329 LUX65546:LUX65547 LUX65550:LUX65557 LUX65561:LUX65564 LUX65566:LUX65579 LUX65582:LUX65586 LUX65588:LUX65589 LUX65592:LUX65607 LUX65609:LUX65618 LUX65620:LUX65652 LUX65654:LUX65656 LUX65658:LUX65661 LUX65663:LUX65671 LUX65674:LUX65703 LUX65706:LUX65749 LUX65751:LUX65754 LUX65756:LUX65761 LUX65763:LUX65766 LUX65768:LUX65812 LUX65817:LUX65836 LUX65838:LUX65843 LUX131082:LUX131083 LUX131086:LUX131093 LUX131097:LUX131100 LUX131102:LUX131115 LUX131118:LUX131122 LUX131124:LUX131125 LUX131128:LUX131143 LUX131145:LUX131154 LUX131156:LUX131188 LUX131190:LUX131192 LUX131194:LUX131197 LUX131199:LUX131207 LUX131210:LUX131239 LUX131242:LUX131285 LUX131287:LUX131290 LUX131292:LUX131297 LUX131299:LUX131302 LUX131304:LUX131348 LUX131353:LUX131372 LUX131374:LUX131379 LUX196618:LUX196619 LUX196622:LUX196629 LUX196633:LUX196636 LUX196638:LUX196651 LUX196654:LUX196658 LUX196660:LUX196661 LUX196664:LUX196679 LUX196681:LUX196690 LUX196692:LUX196724 LUX196726:LUX196728 LUX196730:LUX196733 LUX196735:LUX196743 LUX196746:LUX196775 LUX196778:LUX196821 LUX196823:LUX196826 LUX196828:LUX196833 LUX196835:LUX196838 LUX196840:LUX196884 LUX196889:LUX196908 LUX196910:LUX196915 LUX262154:LUX262155 LUX262158:LUX262165 LUX262169:LUX262172 LUX262174:LUX262187 LUX262190:LUX262194 LUX262196:LUX262197 LUX262200:LUX262215 LUX262217:LUX262226 LUX262228:LUX262260 LUX262262:LUX262264 LUX262266:LUX262269 LUX262271:LUX262279 LUX262282:LUX262311 LUX262314:LUX262357 LUX262359:LUX262362 LUX262364:LUX262369 LUX262371:LUX262374 LUX262376:LUX262420 LUX262425:LUX262444 LUX262446:LUX262451 LUX327690:LUX327691 LUX327694:LUX327701 LUX327705:LUX327708 LUX327710:LUX327723 LUX327726:LUX327730 LUX327732:LUX327733 LUX327736:LUX327751 LUX327753:LUX327762 LUX327764:LUX327796 LUX327798:LUX327800 LUX327802:LUX327805 LUX327807:LUX327815 LUX327818:LUX327847 LUX327850:LUX327893 LUX327895:LUX327898 LUX327900:LUX327905 LUX327907:LUX327910 LUX327912:LUX327956 LUX327961:LUX327980 LUX327982:LUX327987 LUX393226:LUX393227 LUX393230:LUX393237 LUX393241:LUX393244 LUX393246:LUX393259 LUX393262:LUX393266 LUX393268:LUX393269 LUX393272:LUX393287 LUX393289:LUX393298 LUX393300:LUX393332 LUX393334:LUX393336 LUX393338:LUX393341 LUX393343:LUX393351 LUX393354:LUX393383 LUX393386:LUX393429 LUX393431:LUX393434 LUX393436:LUX393441 LUX393443:LUX393446 LUX393448:LUX393492 LUX393497:LUX393516 LUX393518:LUX393523 LUX458762:LUX458763 LUX458766:LUX458773 LUX458777:LUX458780 LUX458782:LUX458795 LUX458798:LUX458802 LUX458804:LUX458805 LUX458808:LUX458823 LUX458825:LUX458834 LUX458836:LUX458868 LUX458870:LUX458872 LUX458874:LUX458877 LUX458879:LUX458887 LUX458890:LUX458919 LUX458922:LUX458965 LUX458967:LUX458970 LUX458972:LUX458977 LUX458979:LUX458982 LUX458984:LUX459028 LUX459033:LUX459052 LUX459054:LUX459059 LUX524298:LUX524299 LUX524302:LUX524309 LUX524313:LUX524316 LUX524318:LUX524331 LUX524334:LUX524338 LUX524340:LUX524341 LUX524344:LUX524359 LUX524361:LUX524370 LUX524372:LUX524404 LUX524406:LUX524408 LUX524410:LUX524413 LUX524415:LUX524423 LUX524426:LUX524455 LUX524458:LUX524501 LUX524503:LUX524506 LUX524508:LUX524513 LUX524515:LUX524518 LUX524520:LUX524564 LUX524569:LUX524588 LUX524590:LUX524595 LUX589834:LUX589835 LUX589838:LUX589845 LUX589849:LUX589852 LUX589854:LUX589867 LUX589870:LUX589874 LUX589876:LUX589877 LUX589880:LUX589895 LUX589897:LUX589906 LUX589908:LUX589940 LUX589942:LUX589944 LUX589946:LUX589949 LUX589951:LUX589959 LUX589962:LUX589991 LUX589994:LUX590037 LUX590039:LUX590042 LUX590044:LUX590049 LUX590051:LUX590054 LUX590056:LUX590100 LUX590105:LUX590124 LUX590126:LUX590131 LUX655370:LUX655371 LUX655374:LUX655381 LUX655385:LUX655388 LUX655390:LUX655403 LUX655406:LUX655410 LUX655412:LUX655413 LUX655416:LUX655431 LUX655433:LUX655442 LUX655444:LUX655476 LUX655478:LUX655480 LUX655482:LUX655485 LUX655487:LUX655495 LUX655498:LUX655527 LUX655530:LUX655573 LUX655575:LUX655578 LUX655580:LUX655585 LUX655587:LUX655590 LUX655592:LUX655636 LUX655641:LUX655660 LUX655662:LUX655667 LUX720906:LUX720907 LUX720910:LUX720917 LUX720921:LUX720924 LUX720926:LUX720939 LUX720942:LUX720946 LUX720948:LUX720949 LUX720952:LUX720967 LUX720969:LUX720978 LUX720980:LUX721012 LUX721014:LUX721016 LUX721018:LUX721021 LUX721023:LUX721031 LUX721034:LUX721063 LUX721066:LUX721109 LUX721111:LUX721114 LUX721116:LUX721121 LUX721123:LUX721126 LUX721128:LUX721172 LUX721177:LUX721196 LUX721198:LUX721203 LUX786442:LUX786443 LUX786446:LUX786453 LUX786457:LUX786460 LUX786462:LUX786475 LUX786478:LUX786482 LUX786484:LUX786485 LUX786488:LUX786503 LUX786505:LUX786514 LUX786516:LUX786548 LUX786550:LUX786552 LUX786554:LUX786557 LUX786559:LUX786567 LUX786570:LUX786599 LUX786602:LUX786645 LUX786647:LUX786650 LUX786652:LUX786657 LUX786659:LUX786662 LUX786664:LUX786708 LUX786713:LUX786732 LUX786734:LUX786739 LUX851978:LUX851979 LUX851982:LUX851989 LUX851993:LUX851996 LUX851998:LUX852011 LUX852014:LUX852018 LUX852020:LUX852021 LUX852024:LUX852039 LUX852041:LUX852050 LUX852052:LUX852084 LUX852086:LUX852088 LUX852090:LUX852093 LUX852095:LUX852103 LUX852106:LUX852135 LUX852138:LUX852181 LUX852183:LUX852186 LUX852188:LUX852193 LUX852195:LUX852198 LUX852200:LUX852244 LUX852249:LUX852268 LUX852270:LUX852275 LUX917514:LUX917515 LUX917518:LUX917525 LUX917529:LUX917532 LUX917534:LUX917547 LUX917550:LUX917554 LUX917556:LUX917557 LUX917560:LUX917575 LUX917577:LUX917586 LUX917588:LUX917620 LUX917622:LUX917624 LUX917626:LUX917629 LUX917631:LUX917639 LUX917642:LUX917671 LUX917674:LUX917717 LUX917719:LUX917722 LUX917724:LUX917729 LUX917731:LUX917734 LUX917736:LUX917780 LUX917785:LUX917804 LUX917806:LUX917811 LUX983050:LUX983051 LUX983054:LUX983061 LUX983065:LUX983068 LUX983070:LUX983083 LUX983086:LUX983090 LUX983092:LUX983093 LUX983096:LUX983111 LUX983113:LUX983122 LUX983124:LUX983156 LUX983158:LUX983160 LUX983162:LUX983165 LUX983167:LUX983175 LUX983178:LUX983207 LUX983210:LUX983253 LUX983255:LUX983258 LUX983260:LUX983265 LUX983267:LUX983270 LUX983272:LUX983316 LUX983321:LUX983340 LUX983342:LUX983347 LWO333:LWO334 LZN338:LZN339 MCD354:MCD355 MET7:MET10 MET14:MET17 MET19:MET20 MET21:MET31 MET34:MET36 MET38:MET39 MET41:MET55 MET57:MET60 MET61:MET65 MET67:MET74 MET75:MET82 MET83:MET92 MET95:MET96 MET99:MET103 MET104:MET105 MET107:MET131 MET133:MET143 MET144:MET152 MET154:MET171 MET173:MET175 MET177:MET178 MET180:MET181 MET183:MET185 MET186:MET222 MET225:MET238 MET240:MET244 MET246:MET252 MET253:MET287 MET288:MET304 MET306:MET310 MET312:MET329 MET65546:MET65547 MET65550:MET65557 MET65561:MET65564 MET65566:MET65579 MET65582:MET65586 MET65588:MET65589 MET65592:MET65607 MET65609:MET65618 MET65620:MET65652 MET65654:MET65656 MET65658:MET65661 MET65663:MET65671 MET65674:MET65703 MET65706:MET65749 MET65751:MET65754 MET65756:MET65761 MET65763:MET65766 MET65768:MET65812 MET65817:MET65836 MET65838:MET65843 MET131082:MET131083 MET131086:MET131093 MET131097:MET131100 MET131102:MET131115 MET131118:MET131122 MET131124:MET131125 MET131128:MET131143 MET131145:MET131154 MET131156:MET131188 MET131190:MET131192 MET131194:MET131197 MET131199:MET131207 MET131210:MET131239 MET131242:MET131285 MET131287:MET131290 MET131292:MET131297 MET131299:MET131302 MET131304:MET131348 MET131353:MET131372 MET131374:MET131379 MET196618:MET196619 MET196622:MET196629 MET196633:MET196636 MET196638:MET196651 MET196654:MET196658 MET196660:MET196661 MET196664:MET196679 MET196681:MET196690 MET196692:MET196724 MET196726:MET196728 MET196730:MET196733 MET196735:MET196743 MET196746:MET196775 MET196778:MET196821 MET196823:MET196826 MET196828:MET196833 MET196835:MET196838 MET196840:MET196884 MET196889:MET196908 MET196910:MET196915 MET262154:MET262155 MET262158:MET262165 MET262169:MET262172 MET262174:MET262187 MET262190:MET262194 MET262196:MET262197 MET262200:MET262215 MET262217:MET262226 MET262228:MET262260 MET262262:MET262264 MET262266:MET262269 MET262271:MET262279 MET262282:MET262311 MET262314:MET262357 MET262359:MET262362 MET262364:MET262369 MET262371:MET262374 MET262376:MET262420 MET262425:MET262444 MET262446:MET262451 MET327690:MET327691 MET327694:MET327701 MET327705:MET327708 MET327710:MET327723 MET327726:MET327730 MET327732:MET327733 MET327736:MET327751 MET327753:MET327762 MET327764:MET327796 MET327798:MET327800 MET327802:MET327805 MET327807:MET327815 MET327818:MET327847 MET327850:MET327893 MET327895:MET327898 MET327900:MET327905 MET327907:MET327910 MET327912:MET327956 MET327961:MET327980 MET327982:MET327987 MET393226:MET393227 MET393230:MET393237 MET393241:MET393244 MET393246:MET393259 MET393262:MET393266 MET393268:MET393269 MET393272:MET393287 MET393289:MET393298 MET393300:MET393332 MET393334:MET393336 MET393338:MET393341 MET393343:MET393351 MET393354:MET393383 MET393386:MET393429 MET393431:MET393434 MET393436:MET393441 MET393443:MET393446 MET393448:MET393492 MET393497:MET393516 MET393518:MET393523 MET458762:MET458763 MET458766:MET458773 MET458777:MET458780 MET458782:MET458795 MET458798:MET458802 MET458804:MET458805 MET458808:MET458823 MET458825:MET458834 MET458836:MET458868 MET458870:MET458872 MET458874:MET458877 MET458879:MET458887 MET458890:MET458919 MET458922:MET458965 MET458967:MET458970 MET458972:MET458977 MET458979:MET458982 MET458984:MET459028 MET459033:MET459052 MET459054:MET459059 MET524298:MET524299 MET524302:MET524309 MET524313:MET524316 MET524318:MET524331 MET524334:MET524338 MET524340:MET524341 MET524344:MET524359 MET524361:MET524370 MET524372:MET524404 MET524406:MET524408 MET524410:MET524413 MET524415:MET524423 MET524426:MET524455 MET524458:MET524501 MET524503:MET524506 MET524508:MET524513 MET524515:MET524518 MET524520:MET524564 MET524569:MET524588 MET524590:MET524595 MET589834:MET589835 MET589838:MET589845 MET589849:MET589852 MET589854:MET589867 MET589870:MET589874 MET589876:MET589877 MET589880:MET589895 MET589897:MET589906 MET589908:MET589940 MET589942:MET589944 MET589946:MET589949 MET589951:MET589959 MET589962:MET589991 MET589994:MET590037 MET590039:MET590042 MET590044:MET590049 MET590051:MET590054 MET590056:MET590100 MET590105:MET590124 MET590126:MET590131 MET655370:MET655371 MET655374:MET655381 MET655385:MET655388 MET655390:MET655403 MET655406:MET655410 MET655412:MET655413 MET655416:MET655431 MET655433:MET655442 MET655444:MET655476 MET655478:MET655480 MET655482:MET655485 MET655487:MET655495 MET655498:MET655527 MET655530:MET655573 MET655575:MET655578 MET655580:MET655585 MET655587:MET655590 MET655592:MET655636 MET655641:MET655660 MET655662:MET655667 MET720906:MET720907 MET720910:MET720917 MET720921:MET720924 MET720926:MET720939 MET720942:MET720946 MET720948:MET720949 MET720952:MET720967 MET720969:MET720978 MET720980:MET721012 MET721014:MET721016 MET721018:MET721021 MET721023:MET721031 MET721034:MET721063 MET721066:MET721109 MET721111:MET721114 MET721116:MET721121 MET721123:MET721126 MET721128:MET721172 MET721177:MET721196 MET721198:MET721203 MET786442:MET786443 MET786446:MET786453 MET786457:MET786460 MET786462:MET786475 MET786478:MET786482 MET786484:MET786485 MET786488:MET786503 MET786505:MET786514 MET786516:MET786548 MET786550:MET786552 MET786554:MET786557 MET786559:MET786567 MET786570:MET786599 MET786602:MET786645 MET786647:MET786650 MET786652:MET786657 MET786659:MET786662 MET786664:MET786708 MET786713:MET786732 MET786734:MET786739 MET851978:MET851979 MET851982:MET851989 MET851993:MET851996 MET851998:MET852011 MET852014:MET852018 MET852020:MET852021 MET852024:MET852039 MET852041:MET852050 MET852052:MET852084 MET852086:MET852088 MET852090:MET852093 MET852095:MET852103 MET852106:MET852135 MET852138:MET852181 MET852183:MET852186 MET852188:MET852193 MET852195:MET852198 MET852200:MET852244 MET852249:MET852268 MET852270:MET852275 MET917514:MET917515 MET917518:MET917525 MET917529:MET917532 MET917534:MET917547 MET917550:MET917554 MET917556:MET917557 MET917560:MET917575 MET917577:MET917586 MET917588:MET917620 MET917622:MET917624 MET917626:MET917629 MET917631:MET917639 MET917642:MET917671 MET917674:MET917717 MET917719:MET917722 MET917724:MET917729 MET917731:MET917734 MET917736:MET917780 MET917785:MET917804 MET917806:MET917811 MET983050:MET983051 MET983054:MET983061 MET983065:MET983068 MET983070:MET983083 MET983086:MET983090 MET983092:MET983093 MET983096:MET983111 MET983113:MET983122 MET983124:MET983156 MET983158:MET983160 MET983162:MET983165 MET983167:MET983175 MET983178:MET983207 MET983210:MET983253 MET983255:MET983258 MET983260:MET983265 MET983267:MET983270 MET983272:MET983316 MET983321:MET983340 MET983342:MET983347 MFJ333:MFJ334 MIR338:MIR339 MKN341:MKN345 MLQ354:MLQ355 MOE333:MOE334 MOP7:MOP10 MOP14:MOP17 MOP19:MOP20 MOP21:MOP31 MOP34:MOP36 MOP38:MOP39 MOP41:MOP55 MOP57:MOP60 MOP61:MOP65 MOP67:MOP74 MOP75:MOP82 MOP83:MOP92 MOP95:MOP96 MOP99:MOP103 MOP104:MOP105 MOP107:MOP131 MOP133:MOP143 MOP144:MOP152 MOP154:MOP171 MOP173:MOP175 MOP177:MOP178 MOP180:MOP181 MOP183:MOP185 MOP186:MOP222 MOP225:MOP238 MOP240:MOP244 MOP246:MOP252 MOP253:MOP287 MOP288:MOP304 MOP306:MOP310 MOP312:MOP329 MOP65546:MOP65547 MOP65550:MOP65557 MOP65561:MOP65564 MOP65566:MOP65579 MOP65582:MOP65586 MOP65588:MOP65589 MOP65592:MOP65607 MOP65609:MOP65618 MOP65620:MOP65652 MOP65654:MOP65656 MOP65658:MOP65661 MOP65663:MOP65671 MOP65674:MOP65703 MOP65706:MOP65749 MOP65751:MOP65754 MOP65756:MOP65761 MOP65763:MOP65766 MOP65768:MOP65812 MOP65817:MOP65836 MOP65838:MOP65843 MOP131082:MOP131083 MOP131086:MOP131093 MOP131097:MOP131100 MOP131102:MOP131115 MOP131118:MOP131122 MOP131124:MOP131125 MOP131128:MOP131143 MOP131145:MOP131154 MOP131156:MOP131188 MOP131190:MOP131192 MOP131194:MOP131197 MOP131199:MOP131207 MOP131210:MOP131239 MOP131242:MOP131285 MOP131287:MOP131290 MOP131292:MOP131297 MOP131299:MOP131302 MOP131304:MOP131348 MOP131353:MOP131372 MOP131374:MOP131379 MOP196618:MOP196619 MOP196622:MOP196629 MOP196633:MOP196636 MOP196638:MOP196651 MOP196654:MOP196658 MOP196660:MOP196661 MOP196664:MOP196679 MOP196681:MOP196690 MOP196692:MOP196724 MOP196726:MOP196728 MOP196730:MOP196733 MOP196735:MOP196743 MOP196746:MOP196775 MOP196778:MOP196821 MOP196823:MOP196826 MOP196828:MOP196833 MOP196835:MOP196838 MOP196840:MOP196884 MOP196889:MOP196908 MOP196910:MOP196915 MOP262154:MOP262155 MOP262158:MOP262165 MOP262169:MOP262172 MOP262174:MOP262187 MOP262190:MOP262194 MOP262196:MOP262197 MOP262200:MOP262215 MOP262217:MOP262226 MOP262228:MOP262260 MOP262262:MOP262264 MOP262266:MOP262269 MOP262271:MOP262279 MOP262282:MOP262311 MOP262314:MOP262357 MOP262359:MOP262362 MOP262364:MOP262369 MOP262371:MOP262374 MOP262376:MOP262420 MOP262425:MOP262444 MOP262446:MOP262451 MOP327690:MOP327691 MOP327694:MOP327701 MOP327705:MOP327708 MOP327710:MOP327723 MOP327726:MOP327730 MOP327732:MOP327733 MOP327736:MOP327751 MOP327753:MOP327762 MOP327764:MOP327796 MOP327798:MOP327800 MOP327802:MOP327805 MOP327807:MOP327815 MOP327818:MOP327847 MOP327850:MOP327893 MOP327895:MOP327898 MOP327900:MOP327905 MOP327907:MOP327910 MOP327912:MOP327956 MOP327961:MOP327980 MOP327982:MOP327987 MOP393226:MOP393227 MOP393230:MOP393237 MOP393241:MOP393244 MOP393246:MOP393259 MOP393262:MOP393266 MOP393268:MOP393269 MOP393272:MOP393287 MOP393289:MOP393298 MOP393300:MOP393332 MOP393334:MOP393336 MOP393338:MOP393341 MOP393343:MOP393351 MOP393354:MOP393383 MOP393386:MOP393429 MOP393431:MOP393434 MOP393436:MOP393441 MOP393443:MOP393446 MOP393448:MOP393492 MOP393497:MOP393516 MOP393518:MOP393523 MOP458762:MOP458763 MOP458766:MOP458773 MOP458777:MOP458780 MOP458782:MOP458795 MOP458798:MOP458802 MOP458804:MOP458805 MOP458808:MOP458823 MOP458825:MOP458834 MOP458836:MOP458868 MOP458870:MOP458872 MOP458874:MOP458877 MOP458879:MOP458887 MOP458890:MOP458919 MOP458922:MOP458965 MOP458967:MOP458970 MOP458972:MOP458977 MOP458979:MOP458982 MOP458984:MOP459028 MOP459033:MOP459052 MOP459054:MOP459059 MOP524298:MOP524299 MOP524302:MOP524309 MOP524313:MOP524316 MOP524318:MOP524331 MOP524334:MOP524338 MOP524340:MOP524341 MOP524344:MOP524359 MOP524361:MOP524370 MOP524372:MOP524404 MOP524406:MOP524408 MOP524410:MOP524413 MOP524415:MOP524423 MOP524426:MOP524455 MOP524458:MOP524501 MOP524503:MOP524506 MOP524508:MOP524513 MOP524515:MOP524518 MOP524520:MOP524564 MOP524569:MOP524588 MOP524590:MOP524595 MOP589834:MOP589835 MOP589838:MOP589845 MOP589849:MOP589852 MOP589854:MOP589867 MOP589870:MOP589874 MOP589876:MOP589877 MOP589880:MOP589895 MOP589897:MOP589906 MOP589908:MOP589940 MOP589942:MOP589944 MOP589946:MOP589949 MOP589951:MOP589959 MOP589962:MOP589991 MOP589994:MOP590037 MOP590039:MOP590042 MOP590044:MOP590049 MOP590051:MOP590054 MOP590056:MOP590100 MOP590105:MOP590124 MOP590126:MOP590131 MOP655370:MOP655371 MOP655374:MOP655381 MOP655385:MOP655388 MOP655390:MOP655403 MOP655406:MOP655410 MOP655412:MOP655413 MOP655416:MOP655431 MOP655433:MOP655442 MOP655444:MOP655476 MOP655478:MOP655480 MOP655482:MOP655485 MOP655487:MOP655495 MOP655498:MOP655527 MOP655530:MOP655573 MOP655575:MOP655578 MOP655580:MOP655585 MOP655587:MOP655590 MOP655592:MOP655636 MOP655641:MOP655660 MOP655662:MOP655667 MOP720906:MOP720907 MOP720910:MOP720917 MOP720921:MOP720924 MOP720926:MOP720939 MOP720942:MOP720946 MOP720948:MOP720949 MOP720952:MOP720967 MOP720969:MOP720978 MOP720980:MOP721012 MOP721014:MOP721016 MOP721018:MOP721021 MOP721023:MOP721031 MOP721034:MOP721063 MOP721066:MOP721109 MOP721111:MOP721114 MOP721116:MOP721121 MOP721123:MOP721126 MOP721128:MOP721172 MOP721177:MOP721196 MOP721198:MOP721203 MOP786442:MOP786443 MOP786446:MOP786453 MOP786457:MOP786460 MOP786462:MOP786475 MOP786478:MOP786482 MOP786484:MOP786485 MOP786488:MOP786503 MOP786505:MOP786514 MOP786516:MOP786548 MOP786550:MOP786552 MOP786554:MOP786557 MOP786559:MOP786567 MOP786570:MOP786599 MOP786602:MOP786645 MOP786647:MOP786650 MOP786652:MOP786657 MOP786659:MOP786662 MOP786664:MOP786708 MOP786713:MOP786732 MOP786734:MOP786739 MOP851978:MOP851979 MOP851982:MOP851989 MOP851993:MOP851996 MOP851998:MOP852011 MOP852014:MOP852018 MOP852020:MOP852021 MOP852024:MOP852039 MOP852041:MOP852050 MOP852052:MOP852084 MOP852086:MOP852088 MOP852090:MOP852093 MOP852095:MOP852103 MOP852106:MOP852135 MOP852138:MOP852181 MOP852183:MOP852186 MOP852188:MOP852193 MOP852195:MOP852198 MOP852200:MOP852244 MOP852249:MOP852268 MOP852270:MOP852275 MOP917514:MOP917515 MOP917518:MOP917525 MOP917529:MOP917532 MOP917534:MOP917547 MOP917550:MOP917554 MOP917556:MOP917557 MOP917560:MOP917575 MOP917577:MOP917586 MOP917588:MOP917620 MOP917622:MOP917624 MOP917626:MOP917629 MOP917631:MOP917639 MOP917642:MOP917671 MOP917674:MOP917717 MOP917719:MOP917722 MOP917724:MOP917729 MOP917731:MOP917734 MOP917736:MOP917780 MOP917785:MOP917804 MOP917806:MOP917811 MOP983050:MOP983051 MOP983054:MOP983061 MOP983065:MOP983068 MOP983070:MOP983083 MOP983086:MOP983090 MOP983092:MOP983093 MOP983096:MOP983111 MOP983113:MOP983122 MOP983124:MOP983156 MOP983158:MOP983160 MOP983162:MOP983165 MOP983167:MOP983175 MOP983178:MOP983207 MOP983210:MOP983253 MOP983255:MOP983258 MOP983260:MOP983265 MOP983267:MOP983270 MOP983272:MOP983316 MOP983321:MOP983340 MOP983342:MOP983347 MRV338:MRV339 MSZ341:MSZ345 MVD354:MVD355 MWZ333:MWZ334 MYL7:MYL10 MYL14:MYL17 MYL19:MYL20 MYL21:MYL31 MYL34:MYL36 MYL38:MYL39 MYL41:MYL55 MYL57:MYL60 MYL61:MYL65 MYL67:MYL74 MYL75:MYL82 MYL83:MYL92 MYL95:MYL96 MYL99:MYL103 MYL104:MYL105 MYL107:MYL131 MYL133:MYL143 MYL144:MYL152 MYL154:MYL171 MYL173:MYL175 MYL177:MYL178 MYL180:MYL181 MYL183:MYL185 MYL186:MYL222 MYL225:MYL238 MYL240:MYL244 MYL246:MYL252 MYL253:MYL287 MYL288:MYL304 MYL306:MYL310 MYL312:MYL329 MYL65546:MYL65547 MYL65550:MYL65557 MYL65561:MYL65564 MYL65566:MYL65579 MYL65582:MYL65586 MYL65588:MYL65589 MYL65592:MYL65607 MYL65609:MYL65618 MYL65620:MYL65652 MYL65654:MYL65656 MYL65658:MYL65661 MYL65663:MYL65671 MYL65674:MYL65703 MYL65706:MYL65749 MYL65751:MYL65754 MYL65756:MYL65761 MYL65763:MYL65766 MYL65768:MYL65812 MYL65817:MYL65836 MYL65838:MYL65843 MYL131082:MYL131083 MYL131086:MYL131093 MYL131097:MYL131100 MYL131102:MYL131115 MYL131118:MYL131122 MYL131124:MYL131125 MYL131128:MYL131143 MYL131145:MYL131154 MYL131156:MYL131188 MYL131190:MYL131192 MYL131194:MYL131197 MYL131199:MYL131207 MYL131210:MYL131239 MYL131242:MYL131285 MYL131287:MYL131290 MYL131292:MYL131297 MYL131299:MYL131302 MYL131304:MYL131348 MYL131353:MYL131372 MYL131374:MYL131379 MYL196618:MYL196619 MYL196622:MYL196629 MYL196633:MYL196636 MYL196638:MYL196651 MYL196654:MYL196658 MYL196660:MYL196661 MYL196664:MYL196679 MYL196681:MYL196690 MYL196692:MYL196724 MYL196726:MYL196728 MYL196730:MYL196733 MYL196735:MYL196743 MYL196746:MYL196775 MYL196778:MYL196821 MYL196823:MYL196826 MYL196828:MYL196833 MYL196835:MYL196838 MYL196840:MYL196884 MYL196889:MYL196908 MYL196910:MYL196915 MYL262154:MYL262155 MYL262158:MYL262165 MYL262169:MYL262172 MYL262174:MYL262187 MYL262190:MYL262194 MYL262196:MYL262197 MYL262200:MYL262215 MYL262217:MYL262226 MYL262228:MYL262260 MYL262262:MYL262264 MYL262266:MYL262269 MYL262271:MYL262279 MYL262282:MYL262311 MYL262314:MYL262357 MYL262359:MYL262362 MYL262364:MYL262369 MYL262371:MYL262374 MYL262376:MYL262420 MYL262425:MYL262444 MYL262446:MYL262451 MYL327690:MYL327691 MYL327694:MYL327701 MYL327705:MYL327708 MYL327710:MYL327723 MYL327726:MYL327730 MYL327732:MYL327733 MYL327736:MYL327751 MYL327753:MYL327762 MYL327764:MYL327796 MYL327798:MYL327800 MYL327802:MYL327805 MYL327807:MYL327815 MYL327818:MYL327847 MYL327850:MYL327893 MYL327895:MYL327898 MYL327900:MYL327905 MYL327907:MYL327910 MYL327912:MYL327956 MYL327961:MYL327980 MYL327982:MYL327987 MYL393226:MYL393227 MYL393230:MYL393237 MYL393241:MYL393244 MYL393246:MYL393259 MYL393262:MYL393266 MYL393268:MYL393269 MYL393272:MYL393287 MYL393289:MYL393298 MYL393300:MYL393332 MYL393334:MYL393336 MYL393338:MYL393341 MYL393343:MYL393351 MYL393354:MYL393383 MYL393386:MYL393429 MYL393431:MYL393434 MYL393436:MYL393441 MYL393443:MYL393446 MYL393448:MYL393492 MYL393497:MYL393516 MYL393518:MYL393523 MYL458762:MYL458763 MYL458766:MYL458773 MYL458777:MYL458780 MYL458782:MYL458795 MYL458798:MYL458802 MYL458804:MYL458805 MYL458808:MYL458823 MYL458825:MYL458834 MYL458836:MYL458868 MYL458870:MYL458872 MYL458874:MYL458877 MYL458879:MYL458887 MYL458890:MYL458919 MYL458922:MYL458965 MYL458967:MYL458970 MYL458972:MYL458977 MYL458979:MYL458982 MYL458984:MYL459028 MYL459033:MYL459052 MYL459054:MYL459059 MYL524298:MYL524299 MYL524302:MYL524309 MYL524313:MYL524316 MYL524318:MYL524331 MYL524334:MYL524338 MYL524340:MYL524341 MYL524344:MYL524359 MYL524361:MYL524370 MYL524372:MYL524404 MYL524406:MYL524408 MYL524410:MYL524413 MYL524415:MYL524423 MYL524426:MYL524455 MYL524458:MYL524501 MYL524503:MYL524506 MYL524508:MYL524513 MYL524515:MYL524518 MYL524520:MYL524564 MYL524569:MYL524588 MYL524590:MYL524595 MYL589834:MYL589835 MYL589838:MYL589845 MYL589849:MYL589852 MYL589854:MYL589867 MYL589870:MYL589874 MYL589876:MYL589877 MYL589880:MYL589895 MYL589897:MYL589906 MYL589908:MYL589940 MYL589942:MYL589944 MYL589946:MYL589949 MYL589951:MYL589959 MYL589962:MYL589991 MYL589994:MYL590037 MYL590039:MYL590042 MYL590044:MYL590049 MYL590051:MYL590054 MYL590056:MYL590100 MYL590105:MYL590124 MYL590126:MYL590131 MYL655370:MYL655371 MYL655374:MYL655381 MYL655385:MYL655388 MYL655390:MYL655403 MYL655406:MYL655410 MYL655412:MYL655413 MYL655416:MYL655431 MYL655433:MYL655442 MYL655444:MYL655476 MYL655478:MYL655480 MYL655482:MYL655485 MYL655487:MYL655495 MYL655498:MYL655527 MYL655530:MYL655573 MYL655575:MYL655578 MYL655580:MYL655585 MYL655587:MYL655590 MYL655592:MYL655636 MYL655641:MYL655660 MYL655662:MYL655667 MYL720906:MYL720907 MYL720910:MYL720917 MYL720921:MYL720924 MYL720926:MYL720939 MYL720942:MYL720946 MYL720948:MYL720949 MYL720952:MYL720967 MYL720969:MYL720978 MYL720980:MYL721012 MYL721014:MYL721016 MYL721018:MYL721021 MYL721023:MYL721031 MYL721034:MYL721063 MYL721066:MYL721109 MYL721111:MYL721114 MYL721116:MYL721121 MYL721123:MYL721126 MYL721128:MYL721172 MYL721177:MYL721196 MYL721198:MYL721203 MYL786442:MYL786443 MYL786446:MYL786453 MYL786457:MYL786460 MYL786462:MYL786475 MYL786478:MYL786482 MYL786484:MYL786485 MYL786488:MYL786503 MYL786505:MYL786514 MYL786516:MYL786548 MYL786550:MYL786552 MYL786554:MYL786557 MYL786559:MYL786567 MYL786570:MYL786599 MYL786602:MYL786645 MYL786647:MYL786650 MYL786652:MYL786657 MYL786659:MYL786662 MYL786664:MYL786708 MYL786713:MYL786732 MYL786734:MYL786739 MYL851978:MYL851979 MYL851982:MYL851989 MYL851993:MYL851996 MYL851998:MYL852011 MYL852014:MYL852018 MYL852020:MYL852021 MYL852024:MYL852039 MYL852041:MYL852050 MYL852052:MYL852084 MYL852086:MYL852088 MYL852090:MYL852093 MYL852095:MYL852103 MYL852106:MYL852135 MYL852138:MYL852181 MYL852183:MYL852186 MYL852188:MYL852193 MYL852195:MYL852198 MYL852200:MYL852244 MYL852249:MYL852268 MYL852270:MYL852275 MYL917514:MYL917515 MYL917518:MYL917525 MYL917529:MYL917532 MYL917534:MYL917547 MYL917550:MYL917554 MYL917556:MYL917557 MYL917560:MYL917575 MYL917577:MYL917586 MYL917588:MYL917620 MYL917622:MYL917624 MYL917626:MYL917629 MYL917631:MYL917639 MYL917642:MYL917671 MYL917674:MYL917717 MYL917719:MYL917722 MYL917724:MYL917729 MYL917731:MYL917734 MYL917736:MYL917780 MYL917785:MYL917804 MYL917806:MYL917811 MYL983050:MYL983051 MYL983054:MYL983061 MYL983065:MYL983068 MYL983070:MYL983083 MYL983086:MYL983090 MYL983092:MYL983093 MYL983096:MYL983111 MYL983113:MYL983122 MYL983124:MYL983156 MYL983158:MYL983160 MYL983162:MYL983165 MYL983167:MYL983175 MYL983178:MYL983207 MYL983210:MYL983253 MYL983255:MYL983258 MYL983260:MYL983265 MYL983267:MYL983270 MYL983272:MYL983316 MYL983321:MYL983340 MYL983342:MYL983347 NAZ338:NAZ339 NBL341:NBL345 NEQ354:NEQ355 NFU333:NFU334 NIH7:NIH10 NIH14:NIH17 NIH19:NIH20 NIH21:NIH31 NIH34:NIH36 NIH38:NIH39 NIH41:NIH55 NIH57:NIH60 NIH61:NIH65 NIH67:NIH74 NIH75:NIH82 NIH83:NIH92 NIH95:NIH96 NIH99:NIH103 NIH104:NIH105 NIH107:NIH131 NIH133:NIH143 NIH144:NIH152 NIH154:NIH171 NIH173:NIH175 NIH177:NIH178 NIH180:NIH181 NIH183:NIH185 NIH186:NIH222 NIH225:NIH238 NIH240:NIH244 NIH246:NIH252 NIH253:NIH287 NIH288:NIH304 NIH306:NIH310 NIH312:NIH329 NIH65546:NIH65547 NIH65550:NIH65557 NIH65561:NIH65564 NIH65566:NIH65579 NIH65582:NIH65586 NIH65588:NIH65589 NIH65592:NIH65607 NIH65609:NIH65618 NIH65620:NIH65652 NIH65654:NIH65656 NIH65658:NIH65661 NIH65663:NIH65671 NIH65674:NIH65703 NIH65706:NIH65749 NIH65751:NIH65754 NIH65756:NIH65761 NIH65763:NIH65766 NIH65768:NIH65812 NIH65817:NIH65836 NIH65838:NIH65843 NIH131082:NIH131083 NIH131086:NIH131093 NIH131097:NIH131100 NIH131102:NIH131115 NIH131118:NIH131122 NIH131124:NIH131125 NIH131128:NIH131143 NIH131145:NIH131154 NIH131156:NIH131188 NIH131190:NIH131192 NIH131194:NIH131197 NIH131199:NIH131207 NIH131210:NIH131239 NIH131242:NIH131285 NIH131287:NIH131290 NIH131292:NIH131297 NIH131299:NIH131302 NIH131304:NIH131348 NIH131353:NIH131372 NIH131374:NIH131379 NIH196618:NIH196619 NIH196622:NIH196629 NIH196633:NIH196636 NIH196638:NIH196651 NIH196654:NIH196658 NIH196660:NIH196661 NIH196664:NIH196679 NIH196681:NIH196690 NIH196692:NIH196724 NIH196726:NIH196728 NIH196730:NIH196733 NIH196735:NIH196743 NIH196746:NIH196775 NIH196778:NIH196821 NIH196823:NIH196826 NIH196828:NIH196833 NIH196835:NIH196838 NIH196840:NIH196884 NIH196889:NIH196908 NIH196910:NIH196915 NIH262154:NIH262155 NIH262158:NIH262165 NIH262169:NIH262172 NIH262174:NIH262187 NIH262190:NIH262194 NIH262196:NIH262197 NIH262200:NIH262215 NIH262217:NIH262226 NIH262228:NIH262260 NIH262262:NIH262264 NIH262266:NIH262269 NIH262271:NIH262279 NIH262282:NIH262311 NIH262314:NIH262357 NIH262359:NIH262362 NIH262364:NIH262369 NIH262371:NIH262374 NIH262376:NIH262420 NIH262425:NIH262444 NIH262446:NIH262451 NIH327690:NIH327691 NIH327694:NIH327701 NIH327705:NIH327708 NIH327710:NIH327723 NIH327726:NIH327730 NIH327732:NIH327733 NIH327736:NIH327751 NIH327753:NIH327762 NIH327764:NIH327796 NIH327798:NIH327800 NIH327802:NIH327805 NIH327807:NIH327815 NIH327818:NIH327847 NIH327850:NIH327893 NIH327895:NIH327898 NIH327900:NIH327905 NIH327907:NIH327910 NIH327912:NIH327956 NIH327961:NIH327980 NIH327982:NIH327987 NIH393226:NIH393227 NIH393230:NIH393237 NIH393241:NIH393244 NIH393246:NIH393259 NIH393262:NIH393266 NIH393268:NIH393269 NIH393272:NIH393287 NIH393289:NIH393298 NIH393300:NIH393332 NIH393334:NIH393336 NIH393338:NIH393341 NIH393343:NIH393351 NIH393354:NIH393383 NIH393386:NIH393429 NIH393431:NIH393434 NIH393436:NIH393441 NIH393443:NIH393446 NIH393448:NIH393492 NIH393497:NIH393516 NIH393518:NIH393523 NIH458762:NIH458763 NIH458766:NIH458773 NIH458777:NIH458780 NIH458782:NIH458795 NIH458798:NIH458802 NIH458804:NIH458805 NIH458808:NIH458823 NIH458825:NIH458834 NIH458836:NIH458868 NIH458870:NIH458872 NIH458874:NIH458877 NIH458879:NIH458887 NIH458890:NIH458919 NIH458922:NIH458965 NIH458967:NIH458970 NIH458972:NIH458977 NIH458979:NIH458982 NIH458984:NIH459028 NIH459033:NIH459052 NIH459054:NIH459059 NIH524298:NIH524299 NIH524302:NIH524309 NIH524313:NIH524316 NIH524318:NIH524331 NIH524334:NIH524338 NIH524340:NIH524341 NIH524344:NIH524359 NIH524361:NIH524370 NIH524372:NIH524404 NIH524406:NIH524408 NIH524410:NIH524413 NIH524415:NIH524423 NIH524426:NIH524455 NIH524458:NIH524501 NIH524503:NIH524506 NIH524508:NIH524513 NIH524515:NIH524518 NIH524520:NIH524564 NIH524569:NIH524588 NIH524590:NIH524595 NIH589834:NIH589835 NIH589838:NIH589845 NIH589849:NIH589852 NIH589854:NIH589867 NIH589870:NIH589874 NIH589876:NIH589877 NIH589880:NIH589895 NIH589897:NIH589906 NIH589908:NIH589940 NIH589942:NIH589944 NIH589946:NIH589949 NIH589951:NIH589959 NIH589962:NIH589991 NIH589994:NIH590037 NIH590039:NIH590042 NIH590044:NIH590049 NIH590051:NIH590054 NIH590056:NIH590100 NIH590105:NIH590124 NIH590126:NIH590131 NIH655370:NIH655371 NIH655374:NIH655381 NIH655385:NIH655388 NIH655390:NIH655403 NIH655406:NIH655410 NIH655412:NIH655413 NIH655416:NIH655431 NIH655433:NIH655442 NIH655444:NIH655476 NIH655478:NIH655480 NIH655482:NIH655485 NIH655487:NIH655495 NIH655498:NIH655527 NIH655530:NIH655573 NIH655575:NIH655578 NIH655580:NIH655585 NIH655587:NIH655590 NIH655592:NIH655636 NIH655641:NIH655660 NIH655662:NIH655667 NIH720906:NIH720907 NIH720910:NIH720917 NIH720921:NIH720924 NIH720926:NIH720939 NIH720942:NIH720946 NIH720948:NIH720949 NIH720952:NIH720967 NIH720969:NIH720978 NIH720980:NIH721012 NIH721014:NIH721016 NIH721018:NIH721021 NIH721023:NIH721031 NIH721034:NIH721063 NIH721066:NIH721109 NIH721111:NIH721114 NIH721116:NIH721121 NIH721123:NIH721126 NIH721128:NIH721172 NIH721177:NIH721196 NIH721198:NIH721203 NIH786442:NIH786443 NIH786446:NIH786453 NIH786457:NIH786460 NIH786462:NIH786475 NIH786478:NIH786482 NIH786484:NIH786485 NIH786488:NIH786503 NIH786505:NIH786514 NIH786516:NIH786548 NIH786550:NIH786552 NIH786554:NIH786557 NIH786559:NIH786567 NIH786570:NIH786599 NIH786602:NIH786645 NIH786647:NIH786650 NIH786652:NIH786657 NIH786659:NIH786662 NIH786664:NIH786708 NIH786713:NIH786732 NIH786734:NIH786739 NIH851978:NIH851979 NIH851982:NIH851989 NIH851993:NIH851996 NIH851998:NIH852011 NIH852014:NIH852018 NIH852020:NIH852021 NIH852024:NIH852039 NIH852041:NIH852050 NIH852052:NIH852084 NIH852086:NIH852088 NIH852090:NIH852093 NIH852095:NIH852103 NIH852106:NIH852135 NIH852138:NIH852181 NIH852183:NIH852186 NIH852188:NIH852193 NIH852195:NIH852198 NIH852200:NIH852244 NIH852249:NIH852268 NIH852270:NIH852275 NIH917514:NIH917515 NIH917518:NIH917525 NIH917529:NIH917532 NIH917534:NIH917547 NIH917550:NIH917554 NIH917556:NIH917557 NIH917560:NIH917575 NIH917577:NIH917586 NIH917588:NIH917620 NIH917622:NIH917624 NIH917626:NIH917629 NIH917631:NIH917639 NIH917642:NIH917671 NIH917674:NIH917717 NIH917719:NIH917722 NIH917724:NIH917729 NIH917731:NIH917734 NIH917736:NIH917780 NIH917785:NIH917804 NIH917806:NIH917811 NIH983050:NIH983051 NIH983054:NIH983061 NIH983065:NIH983068 NIH983070:NIH983083 NIH983086:NIH983090 NIH983092:NIH983093 NIH983096:NIH983111 NIH983113:NIH983122 NIH983124:NIH983156 NIH983158:NIH983160 NIH983162:NIH983165 NIH983167:NIH983175 NIH983178:NIH983207 NIH983210:NIH983253 NIH983255:NIH983258 NIH983260:NIH983265 NIH983267:NIH983270 NIH983272:NIH983316 NIH983321:NIH983340 NIH983342:NIH983347 NJX341:NJX345 NKD338:NKD339 NOD354:NOD355 NOP333:NOP334 NSD7:NSD10 NSD14:NSD17 NSD19:NSD20 NSD21:NSD31 NSD34:NSD36 NSD38:NSD39 NSD41:NSD55 NSD57:NSD60 NSD61:NSD65 NSD67:NSD74 NSD75:NSD82 NSD83:NSD92 NSD95:NSD96 NSD99:NSD103 NSD104:NSD105 NSD107:NSD131 NSD133:NSD143 NSD144:NSD152 NSD154:NSD171 NSD173:NSD175 NSD177:NSD178 NSD180:NSD181 NSD183:NSD185 NSD186:NSD222 NSD225:NSD238 NSD240:NSD244 NSD246:NSD252 NSD253:NSD287 NSD288:NSD304 NSD306:NSD310 NSD312:NSD329 NSD65546:NSD65547 NSD65550:NSD65557 NSD65561:NSD65564 NSD65566:NSD65579 NSD65582:NSD65586 NSD65588:NSD65589 NSD65592:NSD65607 NSD65609:NSD65618 NSD65620:NSD65652 NSD65654:NSD65656 NSD65658:NSD65661 NSD65663:NSD65671 NSD65674:NSD65703 NSD65706:NSD65749 NSD65751:NSD65754 NSD65756:NSD65761 NSD65763:NSD65766 NSD65768:NSD65812 NSD65817:NSD65836 NSD65838:NSD65843 NSD131082:NSD131083 NSD131086:NSD131093 NSD131097:NSD131100 NSD131102:NSD131115 NSD131118:NSD131122 NSD131124:NSD131125 NSD131128:NSD131143 NSD131145:NSD131154 NSD131156:NSD131188 NSD131190:NSD131192 NSD131194:NSD131197 NSD131199:NSD131207 NSD131210:NSD131239 NSD131242:NSD131285 NSD131287:NSD131290 NSD131292:NSD131297 NSD131299:NSD131302 NSD131304:NSD131348 NSD131353:NSD131372 NSD131374:NSD131379 NSD196618:NSD196619 NSD196622:NSD196629 NSD196633:NSD196636 NSD196638:NSD196651 NSD196654:NSD196658 NSD196660:NSD196661 NSD196664:NSD196679 NSD196681:NSD196690 NSD196692:NSD196724 NSD196726:NSD196728 NSD196730:NSD196733 NSD196735:NSD196743 NSD196746:NSD196775 NSD196778:NSD196821 NSD196823:NSD196826 NSD196828:NSD196833 NSD196835:NSD196838 NSD196840:NSD196884 NSD196889:NSD196908 NSD196910:NSD196915 NSD262154:NSD262155 NSD262158:NSD262165 NSD262169:NSD262172 NSD262174:NSD262187 NSD262190:NSD262194 NSD262196:NSD262197 NSD262200:NSD262215 NSD262217:NSD262226 NSD262228:NSD262260 NSD262262:NSD262264 NSD262266:NSD262269 NSD262271:NSD262279 NSD262282:NSD262311 NSD262314:NSD262357 NSD262359:NSD262362 NSD262364:NSD262369 NSD262371:NSD262374 NSD262376:NSD262420 NSD262425:NSD262444 NSD262446:NSD262451 NSD327690:NSD327691 NSD327694:NSD327701 NSD327705:NSD327708 NSD327710:NSD327723 NSD327726:NSD327730 NSD327732:NSD327733 NSD327736:NSD327751 NSD327753:NSD327762 NSD327764:NSD327796 NSD327798:NSD327800 NSD327802:NSD327805 NSD327807:NSD327815 NSD327818:NSD327847 NSD327850:NSD327893 NSD327895:NSD327898 NSD327900:NSD327905 NSD327907:NSD327910 NSD327912:NSD327956 NSD327961:NSD327980 NSD327982:NSD327987 NSD393226:NSD393227 NSD393230:NSD393237 NSD393241:NSD393244 NSD393246:NSD393259 NSD393262:NSD393266 NSD393268:NSD393269 NSD393272:NSD393287 NSD393289:NSD393298 NSD393300:NSD393332 NSD393334:NSD393336 NSD393338:NSD393341 NSD393343:NSD393351 NSD393354:NSD393383 NSD393386:NSD393429 NSD393431:NSD393434 NSD393436:NSD393441 NSD393443:NSD393446 NSD393448:NSD393492 NSD393497:NSD393516 NSD393518:NSD393523 NSD458762:NSD458763 NSD458766:NSD458773 NSD458777:NSD458780 NSD458782:NSD458795 NSD458798:NSD458802 NSD458804:NSD458805 NSD458808:NSD458823 NSD458825:NSD458834 NSD458836:NSD458868 NSD458870:NSD458872 NSD458874:NSD458877 NSD458879:NSD458887 NSD458890:NSD458919 NSD458922:NSD458965 NSD458967:NSD458970 NSD458972:NSD458977 NSD458979:NSD458982 NSD458984:NSD459028 NSD459033:NSD459052 NSD459054:NSD459059 NSD524298:NSD524299 NSD524302:NSD524309 NSD524313:NSD524316 NSD524318:NSD524331 NSD524334:NSD524338 NSD524340:NSD524341 NSD524344:NSD524359 NSD524361:NSD524370 NSD524372:NSD524404 NSD524406:NSD524408 NSD524410:NSD524413 NSD524415:NSD524423 NSD524426:NSD524455 NSD524458:NSD524501 NSD524503:NSD524506 NSD524508:NSD524513 NSD524515:NSD524518 NSD524520:NSD524564 NSD524569:NSD524588 NSD524590:NSD524595 NSD589834:NSD589835 NSD589838:NSD589845 NSD589849:NSD589852 NSD589854:NSD589867 NSD589870:NSD589874 NSD589876:NSD589877 NSD589880:NSD589895 NSD589897:NSD589906 NSD589908:NSD589940 NSD589942:NSD589944 NSD589946:NSD589949 NSD589951:NSD589959 NSD589962:NSD589991 NSD589994:NSD590037 NSD590039:NSD590042 NSD590044:NSD590049 NSD590051:NSD590054 NSD590056:NSD590100 NSD590105:NSD590124 NSD590126:NSD590131 NSD655370:NSD655371 NSD655374:NSD655381 NSD655385:NSD655388 NSD655390:NSD655403 NSD655406:NSD655410 NSD655412:NSD655413 NSD655416:NSD655431 NSD655433:NSD655442 NSD655444:NSD655476 NSD655478:NSD655480 NSD655482:NSD655485 NSD655487:NSD655495 NSD655498:NSD655527 NSD655530:NSD655573 NSD655575:NSD655578 NSD655580:NSD655585 NSD655587:NSD655590 NSD655592:NSD655636 NSD655641:NSD655660 NSD655662:NSD655667 NSD720906:NSD720907 NSD720910:NSD720917 NSD720921:NSD720924 NSD720926:NSD720939 NSD720942:NSD720946 NSD720948:NSD720949 NSD720952:NSD720967 NSD720969:NSD720978 NSD720980:NSD721012 NSD721014:NSD721016 NSD721018:NSD721021 NSD721023:NSD721031 NSD721034:NSD721063 NSD721066:NSD721109 NSD721111:NSD721114 NSD721116:NSD721121 NSD721123:NSD721126 NSD721128:NSD721172 NSD721177:NSD721196 NSD721198:NSD721203 NSD786442:NSD786443 NSD786446:NSD786453 NSD786457:NSD786460 NSD786462:NSD786475 NSD786478:NSD786482 NSD786484:NSD786485 NSD786488:NSD786503 NSD786505:NSD786514 NSD786516:NSD786548 NSD786550:NSD786552 NSD786554:NSD786557 NSD786559:NSD786567 NSD786570:NSD786599 NSD786602:NSD786645 NSD786647:NSD786650 NSD786652:NSD786657 NSD786659:NSD786662 NSD786664:NSD786708 NSD786713:NSD786732 NSD786734:NSD786739 NSD851978:NSD851979 NSD851982:NSD851989 NSD851993:NSD851996 NSD851998:NSD852011 NSD852014:NSD852018 NSD852020:NSD852021 NSD852024:NSD852039 NSD852041:NSD852050 NSD852052:NSD852084 NSD852086:NSD852088 NSD852090:NSD852093 NSD852095:NSD852103 NSD852106:NSD852135 NSD852138:NSD852181 NSD852183:NSD852186 NSD852188:NSD852193 NSD852195:NSD852198 NSD852200:NSD852244 NSD852249:NSD852268 NSD852270:NSD852275 NSD917514:NSD917515 NSD917518:NSD917525 NSD917529:NSD917532 NSD917534:NSD917547 NSD917550:NSD917554 NSD917556:NSD917557 NSD917560:NSD917575 NSD917577:NSD917586 NSD917588:NSD917620 NSD917622:NSD917624 NSD917626:NSD917629 NSD917631:NSD917639 NSD917642:NSD917671 NSD917674:NSD917717 NSD917719:NSD917722 NSD917724:NSD917729 NSD917731:NSD917734 NSD917736:NSD917780 NSD917785:NSD917804 NSD917806:NSD917811 NSD983050:NSD983051 NSD983054:NSD983061 NSD983065:NSD983068 NSD983070:NSD983083 NSD983086:NSD983090 NSD983092:NSD983093 NSD983096:NSD983111 NSD983113:NSD983122 NSD983124:NSD983156 NSD983158:NSD983160 NSD983162:NSD983165 NSD983167:NSD983175 NSD983178:NSD983207 NSD983210:NSD983253 NSD983255:NSD983258 NSD983260:NSD983265 NSD983267:NSD983270 NSD983272:NSD983316 NSD983321:NSD983340 NSD983342:NSD983347 NSS341:NSS345 NTH338:NTH339 NXK333:NXK334 NXQ354:NXQ355 OBE341:OBE345 OBZ7:OBZ10 OBZ14:OBZ17 OBZ19:OBZ20 OBZ21:OBZ31 OBZ34:OBZ36 OBZ38:OBZ39 OBZ41:OBZ55 OBZ57:OBZ60 OBZ61:OBZ65 OBZ67:OBZ74 OBZ75:OBZ82 OBZ83:OBZ92 OBZ95:OBZ96 OBZ99:OBZ103 OBZ104:OBZ105 OBZ107:OBZ131 OBZ133:OBZ143 OBZ144:OBZ152 OBZ154:OBZ171 OBZ173:OBZ175 OBZ177:OBZ178 OBZ180:OBZ181 OBZ183:OBZ185 OBZ186:OBZ222 OBZ225:OBZ238 OBZ240:OBZ244 OBZ246:OBZ252 OBZ253:OBZ287 OBZ288:OBZ304 OBZ306:OBZ310 OBZ312:OBZ329 OBZ65546:OBZ65547 OBZ65550:OBZ65557 OBZ65561:OBZ65564 OBZ65566:OBZ65579 OBZ65582:OBZ65586 OBZ65588:OBZ65589 OBZ65592:OBZ65607 OBZ65609:OBZ65618 OBZ65620:OBZ65652 OBZ65654:OBZ65656 OBZ65658:OBZ65661 OBZ65663:OBZ65671 OBZ65674:OBZ65703 OBZ65706:OBZ65749 OBZ65751:OBZ65754 OBZ65756:OBZ65761 OBZ65763:OBZ65766 OBZ65768:OBZ65812 OBZ65817:OBZ65836 OBZ65838:OBZ65843 OBZ131082:OBZ131083 OBZ131086:OBZ131093 OBZ131097:OBZ131100 OBZ131102:OBZ131115 OBZ131118:OBZ131122 OBZ131124:OBZ131125 OBZ131128:OBZ131143 OBZ131145:OBZ131154 OBZ131156:OBZ131188 OBZ131190:OBZ131192 OBZ131194:OBZ131197 OBZ131199:OBZ131207 OBZ131210:OBZ131239 OBZ131242:OBZ131285 OBZ131287:OBZ131290 OBZ131292:OBZ131297 OBZ131299:OBZ131302 OBZ131304:OBZ131348 OBZ131353:OBZ131372 OBZ131374:OBZ131379 OBZ196618:OBZ196619 OBZ196622:OBZ196629 OBZ196633:OBZ196636 OBZ196638:OBZ196651 OBZ196654:OBZ196658 OBZ196660:OBZ196661 OBZ196664:OBZ196679 OBZ196681:OBZ196690 OBZ196692:OBZ196724 OBZ196726:OBZ196728 OBZ196730:OBZ196733 OBZ196735:OBZ196743 OBZ196746:OBZ196775 OBZ196778:OBZ196821 OBZ196823:OBZ196826 OBZ196828:OBZ196833 OBZ196835:OBZ196838 OBZ196840:OBZ196884 OBZ196889:OBZ196908 OBZ196910:OBZ196915 OBZ262154:OBZ262155 OBZ262158:OBZ262165 OBZ262169:OBZ262172 OBZ262174:OBZ262187 OBZ262190:OBZ262194 OBZ262196:OBZ262197 OBZ262200:OBZ262215 OBZ262217:OBZ262226 OBZ262228:OBZ262260 OBZ262262:OBZ262264 OBZ262266:OBZ262269 OBZ262271:OBZ262279 OBZ262282:OBZ262311 OBZ262314:OBZ262357 OBZ262359:OBZ262362 OBZ262364:OBZ262369 OBZ262371:OBZ262374 OBZ262376:OBZ262420 OBZ262425:OBZ262444 OBZ262446:OBZ262451 OBZ327690:OBZ327691 OBZ327694:OBZ327701 OBZ327705:OBZ327708 OBZ327710:OBZ327723 OBZ327726:OBZ327730 OBZ327732:OBZ327733 OBZ327736:OBZ327751 OBZ327753:OBZ327762 OBZ327764:OBZ327796 OBZ327798:OBZ327800 OBZ327802:OBZ327805 OBZ327807:OBZ327815 OBZ327818:OBZ327847 OBZ327850:OBZ327893 OBZ327895:OBZ327898 OBZ327900:OBZ327905 OBZ327907:OBZ327910 OBZ327912:OBZ327956 OBZ327961:OBZ327980 OBZ327982:OBZ327987 OBZ393226:OBZ393227 OBZ393230:OBZ393237 OBZ393241:OBZ393244 OBZ393246:OBZ393259 OBZ393262:OBZ393266 OBZ393268:OBZ393269 OBZ393272:OBZ393287 OBZ393289:OBZ393298 OBZ393300:OBZ393332 OBZ393334:OBZ393336 OBZ393338:OBZ393341 OBZ393343:OBZ393351 OBZ393354:OBZ393383 OBZ393386:OBZ393429 OBZ393431:OBZ393434 OBZ393436:OBZ393441 OBZ393443:OBZ393446 OBZ393448:OBZ393492 OBZ393497:OBZ393516 OBZ393518:OBZ393523 OBZ458762:OBZ458763 OBZ458766:OBZ458773 OBZ458777:OBZ458780 OBZ458782:OBZ458795 OBZ458798:OBZ458802 OBZ458804:OBZ458805 OBZ458808:OBZ458823 OBZ458825:OBZ458834 OBZ458836:OBZ458868 OBZ458870:OBZ458872 OBZ458874:OBZ458877 OBZ458879:OBZ458887 OBZ458890:OBZ458919 OBZ458922:OBZ458965 OBZ458967:OBZ458970 OBZ458972:OBZ458977 OBZ458979:OBZ458982 OBZ458984:OBZ459028 OBZ459033:OBZ459052 OBZ459054:OBZ459059 OBZ524298:OBZ524299 OBZ524302:OBZ524309 OBZ524313:OBZ524316 OBZ524318:OBZ524331 OBZ524334:OBZ524338 OBZ524340:OBZ524341 OBZ524344:OBZ524359 OBZ524361:OBZ524370 OBZ524372:OBZ524404 OBZ524406:OBZ524408 OBZ524410:OBZ524413 OBZ524415:OBZ524423 OBZ524426:OBZ524455 OBZ524458:OBZ524501 OBZ524503:OBZ524506 OBZ524508:OBZ524513 OBZ524515:OBZ524518 OBZ524520:OBZ524564 OBZ524569:OBZ524588 OBZ524590:OBZ524595 OBZ589834:OBZ589835 OBZ589838:OBZ589845 OBZ589849:OBZ589852 OBZ589854:OBZ589867 OBZ589870:OBZ589874 OBZ589876:OBZ589877 OBZ589880:OBZ589895 OBZ589897:OBZ589906 OBZ589908:OBZ589940 OBZ589942:OBZ589944 OBZ589946:OBZ589949 OBZ589951:OBZ589959 OBZ589962:OBZ589991 OBZ589994:OBZ590037 OBZ590039:OBZ590042 OBZ590044:OBZ590049 OBZ590051:OBZ590054 OBZ590056:OBZ590100 OBZ590105:OBZ590124 OBZ590126:OBZ590131 OBZ655370:OBZ655371 OBZ655374:OBZ655381 OBZ655385:OBZ655388 OBZ655390:OBZ655403 OBZ655406:OBZ655410 OBZ655412:OBZ655413 OBZ655416:OBZ655431 OBZ655433:OBZ655442 OBZ655444:OBZ655476 OBZ655478:OBZ655480 OBZ655482:OBZ655485 OBZ655487:OBZ655495 OBZ655498:OBZ655527 OBZ655530:OBZ655573 OBZ655575:OBZ655578 OBZ655580:OBZ655585 OBZ655587:OBZ655590 OBZ655592:OBZ655636 OBZ655641:OBZ655660 OBZ655662:OBZ655667 OBZ720906:OBZ720907 OBZ720910:OBZ720917 OBZ720921:OBZ720924 OBZ720926:OBZ720939 OBZ720942:OBZ720946 OBZ720948:OBZ720949 OBZ720952:OBZ720967 OBZ720969:OBZ720978 OBZ720980:OBZ721012 OBZ721014:OBZ721016 OBZ721018:OBZ721021 OBZ721023:OBZ721031 OBZ721034:OBZ721063 OBZ721066:OBZ721109 OBZ721111:OBZ721114 OBZ721116:OBZ721121 OBZ721123:OBZ721126 OBZ721128:OBZ721172 OBZ721177:OBZ721196 OBZ721198:OBZ721203 OBZ786442:OBZ786443 OBZ786446:OBZ786453 OBZ786457:OBZ786460 OBZ786462:OBZ786475 OBZ786478:OBZ786482 OBZ786484:OBZ786485 OBZ786488:OBZ786503 OBZ786505:OBZ786514 OBZ786516:OBZ786548 OBZ786550:OBZ786552 OBZ786554:OBZ786557 OBZ786559:OBZ786567 OBZ786570:OBZ786599 OBZ786602:OBZ786645 OBZ786647:OBZ786650 OBZ786652:OBZ786657 OBZ786659:OBZ786662 OBZ786664:OBZ786708 OBZ786713:OBZ786732 OBZ786734:OBZ786739 OBZ851978:OBZ851979 OBZ851982:OBZ851989 OBZ851993:OBZ851996 OBZ851998:OBZ852011 OBZ852014:OBZ852018 OBZ852020:OBZ852021 OBZ852024:OBZ852039 OBZ852041:OBZ852050 OBZ852052:OBZ852084 OBZ852086:OBZ852088 OBZ852090:OBZ852093 OBZ852095:OBZ852103 OBZ852106:OBZ852135 OBZ852138:OBZ852181 OBZ852183:OBZ852186 OBZ852188:OBZ852193 OBZ852195:OBZ852198 OBZ852200:OBZ852244 OBZ852249:OBZ852268 OBZ852270:OBZ852275 OBZ917514:OBZ917515 OBZ917518:OBZ917525 OBZ917529:OBZ917532 OBZ917534:OBZ917547 OBZ917550:OBZ917554 OBZ917556:OBZ917557 OBZ917560:OBZ917575 OBZ917577:OBZ917586 OBZ917588:OBZ917620 OBZ917622:OBZ917624 OBZ917626:OBZ917629 OBZ917631:OBZ917639 OBZ917642:OBZ917671 OBZ917674:OBZ917717 OBZ917719:OBZ917722 OBZ917724:OBZ917729 OBZ917731:OBZ917734 OBZ917736:OBZ917780 OBZ917785:OBZ917804 OBZ917806:OBZ917811 OBZ983050:OBZ983051 OBZ983054:OBZ983061 OBZ983065:OBZ983068 OBZ983070:OBZ983083 OBZ983086:OBZ983090 OBZ983092:OBZ983093 OBZ983096:OBZ983111 OBZ983113:OBZ983122 OBZ983124:OBZ983156 OBZ983158:OBZ983160 OBZ983162:OBZ983165 OBZ983167:OBZ983175 OBZ983178:OBZ983207 OBZ983210:OBZ983253 OBZ983255:OBZ983258 OBZ983260:OBZ983265 OBZ983267:OBZ983270 OBZ983272:OBZ983316 OBZ983321:OBZ983340 OBZ983342:OBZ983347 OCL338:OCL339 OGO333:OGO334 OHD354:OHD355 OJQ341:OJQ345 OLP338:OLP339 OLV7:OLV10 OLV14:OLV17 OLV19:OLV20 OLV21:OLV31 OLV34:OLV36 OLV38:OLV39 OLV41:OLV55 OLV57:OLV60 OLV61:OLV65 OLV67:OLV74 OLV75:OLV82 OLV83:OLV92 OLV95:OLV96 OLV99:OLV103 OLV104:OLV105 OLV107:OLV131 OLV133:OLV143 OLV144:OLV152 OLV154:OLV171 OLV173:OLV175 OLV177:OLV178 OLV180:OLV181 OLV183:OLV185 OLV186:OLV222 OLV225:OLV238 OLV240:OLV244 OLV246:OLV252 OLV253:OLV287 OLV288:OLV304 OLV306:OLV310 OLV312:OLV329 OLV65546:OLV65547 OLV65550:OLV65557 OLV65561:OLV65564 OLV65566:OLV65579 OLV65582:OLV65586 OLV65588:OLV65589 OLV65592:OLV65607 OLV65609:OLV65618 OLV65620:OLV65652 OLV65654:OLV65656 OLV65658:OLV65661 OLV65663:OLV65671 OLV65674:OLV65703 OLV65706:OLV65749 OLV65751:OLV65754 OLV65756:OLV65761 OLV65763:OLV65766 OLV65768:OLV65812 OLV65817:OLV65836 OLV65838:OLV65843 OLV131082:OLV131083 OLV131086:OLV131093 OLV131097:OLV131100 OLV131102:OLV131115 OLV131118:OLV131122 OLV131124:OLV131125 OLV131128:OLV131143 OLV131145:OLV131154 OLV131156:OLV131188 OLV131190:OLV131192 OLV131194:OLV131197 OLV131199:OLV131207 OLV131210:OLV131239 OLV131242:OLV131285 OLV131287:OLV131290 OLV131292:OLV131297 OLV131299:OLV131302 OLV131304:OLV131348 OLV131353:OLV131372 OLV131374:OLV131379 OLV196618:OLV196619 OLV196622:OLV196629 OLV196633:OLV196636 OLV196638:OLV196651 OLV196654:OLV196658 OLV196660:OLV196661 OLV196664:OLV196679 OLV196681:OLV196690 OLV196692:OLV196724 OLV196726:OLV196728 OLV196730:OLV196733 OLV196735:OLV196743 OLV196746:OLV196775 OLV196778:OLV196821 OLV196823:OLV196826 OLV196828:OLV196833 OLV196835:OLV196838 OLV196840:OLV196884 OLV196889:OLV196908 OLV196910:OLV196915 OLV262154:OLV262155 OLV262158:OLV262165 OLV262169:OLV262172 OLV262174:OLV262187 OLV262190:OLV262194 OLV262196:OLV262197 OLV262200:OLV262215 OLV262217:OLV262226 OLV262228:OLV262260 OLV262262:OLV262264 OLV262266:OLV262269 OLV262271:OLV262279 OLV262282:OLV262311 OLV262314:OLV262357 OLV262359:OLV262362 OLV262364:OLV262369 OLV262371:OLV262374 OLV262376:OLV262420 OLV262425:OLV262444 OLV262446:OLV262451 OLV327690:OLV327691 OLV327694:OLV327701 OLV327705:OLV327708 OLV327710:OLV327723 OLV327726:OLV327730 OLV327732:OLV327733 OLV327736:OLV327751 OLV327753:OLV327762 OLV327764:OLV327796 OLV327798:OLV327800 OLV327802:OLV327805 OLV327807:OLV327815 OLV327818:OLV327847 OLV327850:OLV327893 OLV327895:OLV327898 OLV327900:OLV327905 OLV327907:OLV327910 OLV327912:OLV327956 OLV327961:OLV327980 OLV327982:OLV327987 OLV393226:OLV393227 OLV393230:OLV393237 OLV393241:OLV393244 OLV393246:OLV393259 OLV393262:OLV393266 OLV393268:OLV393269 OLV393272:OLV393287 OLV393289:OLV393298 OLV393300:OLV393332 OLV393334:OLV393336 OLV393338:OLV393341 OLV393343:OLV393351 OLV393354:OLV393383 OLV393386:OLV393429 OLV393431:OLV393434 OLV393436:OLV393441 OLV393443:OLV393446 OLV393448:OLV393492 OLV393497:OLV393516 OLV393518:OLV393523 OLV458762:OLV458763 OLV458766:OLV458773 OLV458777:OLV458780 OLV458782:OLV458795 OLV458798:OLV458802 OLV458804:OLV458805 OLV458808:OLV458823 OLV458825:OLV458834 OLV458836:OLV458868 OLV458870:OLV458872 OLV458874:OLV458877 OLV458879:OLV458887 OLV458890:OLV458919 OLV458922:OLV458965 OLV458967:OLV458970 OLV458972:OLV458977 OLV458979:OLV458982 OLV458984:OLV459028 OLV459033:OLV459052 OLV459054:OLV459059 OLV524298:OLV524299 OLV524302:OLV524309 OLV524313:OLV524316 OLV524318:OLV524331 OLV524334:OLV524338 OLV524340:OLV524341 OLV524344:OLV524359 OLV524361:OLV524370 OLV524372:OLV524404 OLV524406:OLV524408 OLV524410:OLV524413 OLV524415:OLV524423 OLV524426:OLV524455 OLV524458:OLV524501 OLV524503:OLV524506 OLV524508:OLV524513 OLV524515:OLV524518 OLV524520:OLV524564 OLV524569:OLV524588 OLV524590:OLV524595 OLV589834:OLV589835 OLV589838:OLV589845 OLV589849:OLV589852 OLV589854:OLV589867 OLV589870:OLV589874 OLV589876:OLV589877 OLV589880:OLV589895 OLV589897:OLV589906 OLV589908:OLV589940 OLV589942:OLV589944 OLV589946:OLV589949 OLV589951:OLV589959 OLV589962:OLV589991 OLV589994:OLV590037 OLV590039:OLV590042 OLV590044:OLV590049 OLV590051:OLV590054 OLV590056:OLV590100 OLV590105:OLV590124 OLV590126:OLV590131 OLV655370:OLV655371 OLV655374:OLV655381 OLV655385:OLV655388 OLV655390:OLV655403 OLV655406:OLV655410 OLV655412:OLV655413 OLV655416:OLV655431 OLV655433:OLV655442 OLV655444:OLV655476 OLV655478:OLV655480 OLV655482:OLV655485 OLV655487:OLV655495 OLV655498:OLV655527 OLV655530:OLV655573 OLV655575:OLV655578 OLV655580:OLV655585 OLV655587:OLV655590 OLV655592:OLV655636 OLV655641:OLV655660 OLV655662:OLV655667 OLV720906:OLV720907 OLV720910:OLV720917 OLV720921:OLV720924 OLV720926:OLV720939 OLV720942:OLV720946 OLV720948:OLV720949 OLV720952:OLV720967 OLV720969:OLV720978 OLV720980:OLV721012 OLV721014:OLV721016 OLV721018:OLV721021 OLV721023:OLV721031 OLV721034:OLV721063 OLV721066:OLV721109 OLV721111:OLV721114 OLV721116:OLV721121 OLV721123:OLV721126 OLV721128:OLV721172 OLV721177:OLV721196 OLV721198:OLV721203 OLV786442:OLV786443 OLV786446:OLV786453 OLV786457:OLV786460 OLV786462:OLV786475 OLV786478:OLV786482 OLV786484:OLV786485 OLV786488:OLV786503 OLV786505:OLV786514 OLV786516:OLV786548 OLV786550:OLV786552 OLV786554:OLV786557 OLV786559:OLV786567 OLV786570:OLV786599 OLV786602:OLV786645 OLV786647:OLV786650 OLV786652:OLV786657 OLV786659:OLV786662 OLV786664:OLV786708 OLV786713:OLV786732 OLV786734:OLV786739 OLV851978:OLV851979 OLV851982:OLV851989 OLV851993:OLV851996 OLV851998:OLV852011 OLV852014:OLV852018 OLV852020:OLV852021 OLV852024:OLV852039 OLV852041:OLV852050 OLV852052:OLV852084 OLV852086:OLV852088 OLV852090:OLV852093 OLV852095:OLV852103 OLV852106:OLV852135 OLV852138:OLV852181 OLV852183:OLV852186 OLV852188:OLV852193 OLV852195:OLV852198 OLV852200:OLV852244 OLV852249:OLV852268 OLV852270:OLV852275 OLV917514:OLV917515 OLV917518:OLV917525 OLV917529:OLV917532 OLV917534:OLV917547 OLV917550:OLV917554 OLV917556:OLV917557 OLV917560:OLV917575 OLV917577:OLV917586 OLV917588:OLV917620 OLV917622:OLV917624 OLV917626:OLV917629 OLV917631:OLV917639 OLV917642:OLV917671 OLV917674:OLV917717 OLV917719:OLV917722 OLV917724:OLV917729 OLV917731:OLV917734 OLV917736:OLV917780 OLV917785:OLV917804 OLV917806:OLV917811 OLV983050:OLV983051 OLV983054:OLV983061 OLV983065:OLV983068 OLV983070:OLV983083 OLV983086:OLV983090 OLV983092:OLV983093 OLV983096:OLV983111 OLV983113:OLV983122 OLV983124:OLV983156 OLV983158:OLV983160 OLV983162:OLV983165 OLV983167:OLV983175 OLV983178:OLV983207 OLV983210:OLV983253 OLV983255:OLV983258 OLV983260:OLV983265 OLV983267:OLV983270 OLV983272:OLV983316 OLV983321:OLV983340 OLV983342:OLV983347 OPJ333:OPJ334 OQQ354:OQQ355 OSC341:OSC345 OUT338:OUT339 OVR7:OVR10 OVR14:OVR17 OVR19:OVR20 OVR21:OVR31 OVR34:OVR36 OVR38:OVR39 OVR41:OVR55 OVR57:OVR60 OVR61:OVR65 OVR67:OVR74 OVR75:OVR82 OVR83:OVR92 OVR95:OVR96 OVR99:OVR103 OVR104:OVR105 OVR107:OVR131 OVR133:OVR143 OVR144:OVR152 OVR154:OVR171 OVR173:OVR175 OVR177:OVR178 OVR180:OVR181 OVR183:OVR185 OVR186:OVR222 OVR225:OVR238 OVR240:OVR244 OVR246:OVR252 OVR253:OVR287 OVR288:OVR304 OVR306:OVR310 OVR312:OVR329 OVR65546:OVR65547 OVR65550:OVR65557 OVR65561:OVR65564 OVR65566:OVR65579 OVR65582:OVR65586 OVR65588:OVR65589 OVR65592:OVR65607 OVR65609:OVR65618 OVR65620:OVR65652 OVR65654:OVR65656 OVR65658:OVR65661 OVR65663:OVR65671 OVR65674:OVR65703 OVR65706:OVR65749 OVR65751:OVR65754 OVR65756:OVR65761 OVR65763:OVR65766 OVR65768:OVR65812 OVR65817:OVR65836 OVR65838:OVR65843 OVR131082:OVR131083 OVR131086:OVR131093 OVR131097:OVR131100 OVR131102:OVR131115 OVR131118:OVR131122 OVR131124:OVR131125 OVR131128:OVR131143 OVR131145:OVR131154 OVR131156:OVR131188 OVR131190:OVR131192 OVR131194:OVR131197 OVR131199:OVR131207 OVR131210:OVR131239 OVR131242:OVR131285 OVR131287:OVR131290 OVR131292:OVR131297 OVR131299:OVR131302 OVR131304:OVR131348 OVR131353:OVR131372 OVR131374:OVR131379 OVR196618:OVR196619 OVR196622:OVR196629 OVR196633:OVR196636 OVR196638:OVR196651 OVR196654:OVR196658 OVR196660:OVR196661 OVR196664:OVR196679 OVR196681:OVR196690 OVR196692:OVR196724 OVR196726:OVR196728 OVR196730:OVR196733 OVR196735:OVR196743 OVR196746:OVR196775 OVR196778:OVR196821 OVR196823:OVR196826 OVR196828:OVR196833 OVR196835:OVR196838 OVR196840:OVR196884 OVR196889:OVR196908 OVR196910:OVR196915 OVR262154:OVR262155 OVR262158:OVR262165 OVR262169:OVR262172 OVR262174:OVR262187 OVR262190:OVR262194 OVR262196:OVR262197 OVR262200:OVR262215 OVR262217:OVR262226 OVR262228:OVR262260 OVR262262:OVR262264 OVR262266:OVR262269 OVR262271:OVR262279 OVR262282:OVR262311 OVR262314:OVR262357 OVR262359:OVR262362 OVR262364:OVR262369 OVR262371:OVR262374 OVR262376:OVR262420 OVR262425:OVR262444 OVR262446:OVR262451 OVR327690:OVR327691 OVR327694:OVR327701 OVR327705:OVR327708 OVR327710:OVR327723 OVR327726:OVR327730 OVR327732:OVR327733 OVR327736:OVR327751 OVR327753:OVR327762 OVR327764:OVR327796 OVR327798:OVR327800 OVR327802:OVR327805 OVR327807:OVR327815 OVR327818:OVR327847 OVR327850:OVR327893 OVR327895:OVR327898 OVR327900:OVR327905 OVR327907:OVR327910 OVR327912:OVR327956 OVR327961:OVR327980 OVR327982:OVR327987 OVR393226:OVR393227 OVR393230:OVR393237 OVR393241:OVR393244 OVR393246:OVR393259 OVR393262:OVR393266 OVR393268:OVR393269 OVR393272:OVR393287 OVR393289:OVR393298 OVR393300:OVR393332 OVR393334:OVR393336 OVR393338:OVR393341 OVR393343:OVR393351 OVR393354:OVR393383 OVR393386:OVR393429 OVR393431:OVR393434 OVR393436:OVR393441 OVR393443:OVR393446 OVR393448:OVR393492 OVR393497:OVR393516 OVR393518:OVR393523 OVR458762:OVR458763 OVR458766:OVR458773 OVR458777:OVR458780 OVR458782:OVR458795 OVR458798:OVR458802 OVR458804:OVR458805 OVR458808:OVR458823 OVR458825:OVR458834 OVR458836:OVR458868 OVR458870:OVR458872 OVR458874:OVR458877 OVR458879:OVR458887 OVR458890:OVR458919 OVR458922:OVR458965 OVR458967:OVR458970 OVR458972:OVR458977 OVR458979:OVR458982 OVR458984:OVR459028 OVR459033:OVR459052 OVR459054:OVR459059 OVR524298:OVR524299 OVR524302:OVR524309 OVR524313:OVR524316 OVR524318:OVR524331 OVR524334:OVR524338 OVR524340:OVR524341 OVR524344:OVR524359 OVR524361:OVR524370 OVR524372:OVR524404 OVR524406:OVR524408 OVR524410:OVR524413 OVR524415:OVR524423 OVR524426:OVR524455 OVR524458:OVR524501 OVR524503:OVR524506 OVR524508:OVR524513 OVR524515:OVR524518 OVR524520:OVR524564 OVR524569:OVR524588 OVR524590:OVR524595 OVR589834:OVR589835 OVR589838:OVR589845 OVR589849:OVR589852 OVR589854:OVR589867 OVR589870:OVR589874 OVR589876:OVR589877 OVR589880:OVR589895 OVR589897:OVR589906 OVR589908:OVR589940 OVR589942:OVR589944 OVR589946:OVR589949 OVR589951:OVR589959 OVR589962:OVR589991 OVR589994:OVR590037 OVR590039:OVR590042 OVR590044:OVR590049 OVR590051:OVR590054 OVR590056:OVR590100 OVR590105:OVR590124 OVR590126:OVR590131 OVR655370:OVR655371 OVR655374:OVR655381 OVR655385:OVR655388 OVR655390:OVR655403 OVR655406:OVR655410 OVR655412:OVR655413 OVR655416:OVR655431 OVR655433:OVR655442 OVR655444:OVR655476 OVR655478:OVR655480 OVR655482:OVR655485 OVR655487:OVR655495 OVR655498:OVR655527 OVR655530:OVR655573 OVR655575:OVR655578 OVR655580:OVR655585 OVR655587:OVR655590 OVR655592:OVR655636 OVR655641:OVR655660 OVR655662:OVR655667 OVR720906:OVR720907 OVR720910:OVR720917 OVR720921:OVR720924 OVR720926:OVR720939 OVR720942:OVR720946 OVR720948:OVR720949 OVR720952:OVR720967 OVR720969:OVR720978 OVR720980:OVR721012 OVR721014:OVR721016 OVR721018:OVR721021 OVR721023:OVR721031 OVR721034:OVR721063 OVR721066:OVR721109 OVR721111:OVR721114 OVR721116:OVR721121 OVR721123:OVR721126 OVR721128:OVR721172 OVR721177:OVR721196 OVR721198:OVR721203 OVR786442:OVR786443 OVR786446:OVR786453 OVR786457:OVR786460 OVR786462:OVR786475 OVR786478:OVR786482 OVR786484:OVR786485 OVR786488:OVR786503 OVR786505:OVR786514 OVR786516:OVR786548 OVR786550:OVR786552 OVR786554:OVR786557 OVR786559:OVR786567 OVR786570:OVR786599 OVR786602:OVR786645 OVR786647:OVR786650 OVR786652:OVR786657 OVR786659:OVR786662 OVR786664:OVR786708 OVR786713:OVR786732 OVR786734:OVR786739 OVR851978:OVR851979 OVR851982:OVR851989 OVR851993:OVR851996 OVR851998:OVR852011 OVR852014:OVR852018 OVR852020:OVR852021 OVR852024:OVR852039 OVR852041:OVR852050 OVR852052:OVR852084 OVR852086:OVR852088 OVR852090:OVR852093 OVR852095:OVR852103 OVR852106:OVR852135 OVR852138:OVR852181 OVR852183:OVR852186 OVR852188:OVR852193 OVR852195:OVR852198 OVR852200:OVR852244 OVR852249:OVR852268 OVR852270:OVR852275 OVR917514:OVR917515 OVR917518:OVR917525 OVR917529:OVR917532 OVR917534:OVR917547 OVR917550:OVR917554 OVR917556:OVR917557 OVR917560:OVR917575 OVR917577:OVR917586 OVR917588:OVR917620 OVR917622:OVR917624 OVR917626:OVR917629 OVR917631:OVR917639 OVR917642:OVR917671 OVR917674:OVR917717 OVR917719:OVR917722 OVR917724:OVR917729 OVR917731:OVR917734 OVR917736:OVR917780 OVR917785:OVR917804 OVR917806:OVR917811 OVR983050:OVR983051 OVR983054:OVR983061 OVR983065:OVR983068 OVR983070:OVR983083 OVR983086:OVR983090 OVR983092:OVR983093 OVR983096:OVR983111 OVR983113:OVR983122 OVR983124:OVR983156 OVR983158:OVR983160 OVR983162:OVR983165 OVR983167:OVR983175 OVR983178:OVR983207 OVR983210:OVR983253 OVR983255:OVR983258 OVR983260:OVR983265 OVR983267:OVR983270 OVR983272:OVR983316 OVR983321:OVR983340 OVR983342:OVR983347 OYE333:OYE334 PAD354:PAD355 PAO341:PAO345 PDX338:PDX339 PFN7:PFN10 PFN14:PFN17 PFN19:PFN20 PFN21:PFN31 PFN34:PFN36 PFN38:PFN39 PFN41:PFN55 PFN57:PFN60 PFN61:PFN65 PFN67:PFN74 PFN75:PFN82 PFN83:PFN92 PFN95:PFN96 PFN99:PFN103 PFN104:PFN105 PFN107:PFN131 PFN133:PFN143 PFN144:PFN152 PFN154:PFN171 PFN173:PFN175 PFN177:PFN178 PFN180:PFN181 PFN183:PFN185 PFN186:PFN222 PFN225:PFN238 PFN240:PFN244 PFN246:PFN252 PFN253:PFN287 PFN288:PFN304 PFN306:PFN310 PFN312:PFN329 PFN65546:PFN65547 PFN65550:PFN65557 PFN65561:PFN65564 PFN65566:PFN65579 PFN65582:PFN65586 PFN65588:PFN65589 PFN65592:PFN65607 PFN65609:PFN65618 PFN65620:PFN65652 PFN65654:PFN65656 PFN65658:PFN65661 PFN65663:PFN65671 PFN65674:PFN65703 PFN65706:PFN65749 PFN65751:PFN65754 PFN65756:PFN65761 PFN65763:PFN65766 PFN65768:PFN65812 PFN65817:PFN65836 PFN65838:PFN65843 PFN131082:PFN131083 PFN131086:PFN131093 PFN131097:PFN131100 PFN131102:PFN131115 PFN131118:PFN131122 PFN131124:PFN131125 PFN131128:PFN131143 PFN131145:PFN131154 PFN131156:PFN131188 PFN131190:PFN131192 PFN131194:PFN131197 PFN131199:PFN131207 PFN131210:PFN131239 PFN131242:PFN131285 PFN131287:PFN131290 PFN131292:PFN131297 PFN131299:PFN131302 PFN131304:PFN131348 PFN131353:PFN131372 PFN131374:PFN131379 PFN196618:PFN196619 PFN196622:PFN196629 PFN196633:PFN196636 PFN196638:PFN196651 PFN196654:PFN196658 PFN196660:PFN196661 PFN196664:PFN196679 PFN196681:PFN196690 PFN196692:PFN196724 PFN196726:PFN196728 PFN196730:PFN196733 PFN196735:PFN196743 PFN196746:PFN196775 PFN196778:PFN196821 PFN196823:PFN196826 PFN196828:PFN196833 PFN196835:PFN196838 PFN196840:PFN196884 PFN196889:PFN196908 PFN196910:PFN196915 PFN262154:PFN262155 PFN262158:PFN262165 PFN262169:PFN262172 PFN262174:PFN262187 PFN262190:PFN262194 PFN262196:PFN262197 PFN262200:PFN262215 PFN262217:PFN262226 PFN262228:PFN262260 PFN262262:PFN262264 PFN262266:PFN262269 PFN262271:PFN262279 PFN262282:PFN262311 PFN262314:PFN262357 PFN262359:PFN262362 PFN262364:PFN262369 PFN262371:PFN262374 PFN262376:PFN262420 PFN262425:PFN262444 PFN262446:PFN262451 PFN327690:PFN327691 PFN327694:PFN327701 PFN327705:PFN327708 PFN327710:PFN327723 PFN327726:PFN327730 PFN327732:PFN327733 PFN327736:PFN327751 PFN327753:PFN327762 PFN327764:PFN327796 PFN327798:PFN327800 PFN327802:PFN327805 PFN327807:PFN327815 PFN327818:PFN327847 PFN327850:PFN327893 PFN327895:PFN327898 PFN327900:PFN327905 PFN327907:PFN327910 PFN327912:PFN327956 PFN327961:PFN327980 PFN327982:PFN327987 PFN393226:PFN393227 PFN393230:PFN393237 PFN393241:PFN393244 PFN393246:PFN393259 PFN393262:PFN393266 PFN393268:PFN393269 PFN393272:PFN393287 PFN393289:PFN393298 PFN393300:PFN393332 PFN393334:PFN393336 PFN393338:PFN393341 PFN393343:PFN393351 PFN393354:PFN393383 PFN393386:PFN393429 PFN393431:PFN393434 PFN393436:PFN393441 PFN393443:PFN393446 PFN393448:PFN393492 PFN393497:PFN393516 PFN393518:PFN393523 PFN458762:PFN458763 PFN458766:PFN458773 PFN458777:PFN458780 PFN458782:PFN458795 PFN458798:PFN458802 PFN458804:PFN458805 PFN458808:PFN458823 PFN458825:PFN458834 PFN458836:PFN458868 PFN458870:PFN458872 PFN458874:PFN458877 PFN458879:PFN458887 PFN458890:PFN458919 PFN458922:PFN458965 PFN458967:PFN458970 PFN458972:PFN458977 PFN458979:PFN458982 PFN458984:PFN459028 PFN459033:PFN459052 PFN459054:PFN459059 PFN524298:PFN524299 PFN524302:PFN524309 PFN524313:PFN524316 PFN524318:PFN524331 PFN524334:PFN524338 PFN524340:PFN524341 PFN524344:PFN524359 PFN524361:PFN524370 PFN524372:PFN524404 PFN524406:PFN524408 PFN524410:PFN524413 PFN524415:PFN524423 PFN524426:PFN524455 PFN524458:PFN524501 PFN524503:PFN524506 PFN524508:PFN524513 PFN524515:PFN524518 PFN524520:PFN524564 PFN524569:PFN524588 PFN524590:PFN524595 PFN589834:PFN589835 PFN589838:PFN589845 PFN589849:PFN589852 PFN589854:PFN589867 PFN589870:PFN589874 PFN589876:PFN589877 PFN589880:PFN589895 PFN589897:PFN589906 PFN589908:PFN589940 PFN589942:PFN589944 PFN589946:PFN589949 PFN589951:PFN589959 PFN589962:PFN589991 PFN589994:PFN590037 PFN590039:PFN590042 PFN590044:PFN590049 PFN590051:PFN590054 PFN590056:PFN590100 PFN590105:PFN590124 PFN590126:PFN590131 PFN655370:PFN655371 PFN655374:PFN655381 PFN655385:PFN655388 PFN655390:PFN655403 PFN655406:PFN655410 PFN655412:PFN655413 PFN655416:PFN655431 PFN655433:PFN655442 PFN655444:PFN655476 PFN655478:PFN655480 PFN655482:PFN655485 PFN655487:PFN655495 PFN655498:PFN655527 PFN655530:PFN655573 PFN655575:PFN655578 PFN655580:PFN655585 PFN655587:PFN655590 PFN655592:PFN655636 PFN655641:PFN655660 PFN655662:PFN655667 PFN720906:PFN720907 PFN720910:PFN720917 PFN720921:PFN720924 PFN720926:PFN720939 PFN720942:PFN720946 PFN720948:PFN720949 PFN720952:PFN720967 PFN720969:PFN720978 PFN720980:PFN721012 PFN721014:PFN721016 PFN721018:PFN721021 PFN721023:PFN721031 PFN721034:PFN721063 PFN721066:PFN721109 PFN721111:PFN721114 PFN721116:PFN721121 PFN721123:PFN721126 PFN721128:PFN721172 PFN721177:PFN721196 PFN721198:PFN721203 PFN786442:PFN786443 PFN786446:PFN786453 PFN786457:PFN786460 PFN786462:PFN786475 PFN786478:PFN786482 PFN786484:PFN786485 PFN786488:PFN786503 PFN786505:PFN786514 PFN786516:PFN786548 PFN786550:PFN786552 PFN786554:PFN786557 PFN786559:PFN786567 PFN786570:PFN786599 PFN786602:PFN786645 PFN786647:PFN786650 PFN786652:PFN786657 PFN786659:PFN786662 PFN786664:PFN786708 PFN786713:PFN786732 PFN786734:PFN786739 PFN851978:PFN851979 PFN851982:PFN851989 PFN851993:PFN851996 PFN851998:PFN852011 PFN852014:PFN852018 PFN852020:PFN852021 PFN852024:PFN852039 PFN852041:PFN852050 PFN852052:PFN852084 PFN852086:PFN852088 PFN852090:PFN852093 PFN852095:PFN852103 PFN852106:PFN852135 PFN852138:PFN852181 PFN852183:PFN852186 PFN852188:PFN852193 PFN852195:PFN852198 PFN852200:PFN852244 PFN852249:PFN852268 PFN852270:PFN852275 PFN917514:PFN917515 PFN917518:PFN917525 PFN917529:PFN917532 PFN917534:PFN917547 PFN917550:PFN917554 PFN917556:PFN917557 PFN917560:PFN917575 PFN917577:PFN917586 PFN917588:PFN917620 PFN917622:PFN917624 PFN917626:PFN917629 PFN917631:PFN917639 PFN917642:PFN917671 PFN917674:PFN917717 PFN917719:PFN917722 PFN917724:PFN917729 PFN917731:PFN917734 PFN917736:PFN917780 PFN917785:PFN917804 PFN917806:PFN917811 PFN983050:PFN983051 PFN983054:PFN983061 PFN983065:PFN983068 PFN983070:PFN983083 PFN983086:PFN983090 PFN983092:PFN983093 PFN983096:PFN983111 PFN983113:PFN983122 PFN983124:PFN983156 PFN983158:PFN983160 PFN983162:PFN983165 PFN983167:PFN983175 PFN983178:PFN983207 PFN983210:PFN983253 PFN983255:PFN983258 PFN983260:PFN983265 PFN983267:PFN983270 PFN983272:PFN983316 PFN983321:PFN983340 PFN983342:PFN983347 PGZ333:PGZ334 PJQ354:PJQ355 PNB338:PNB339 PPJ7:PPJ10 PPJ14:PPJ17 PPJ19:PPJ20 PPJ21:PPJ31 PPJ34:PPJ36 PPJ38:PPJ39 PPJ41:PPJ55 PPJ57:PPJ60 PPJ61:PPJ65 PPJ67:PPJ74 PPJ75:PPJ82 PPJ83:PPJ92 PPJ95:PPJ96 PPJ99:PPJ103 PPJ104:PPJ105 PPJ107:PPJ131 PPJ133:PPJ143 PPJ144:PPJ152 PPJ154:PPJ171 PPJ173:PPJ175 PPJ177:PPJ178 PPJ180:PPJ181 PPJ183:PPJ185 PPJ186:PPJ222 PPJ225:PPJ238 PPJ240:PPJ244 PPJ246:PPJ252 PPJ253:PPJ287 PPJ288:PPJ304 PPJ306:PPJ310 PPJ312:PPJ329 PPJ65546:PPJ65547 PPJ65550:PPJ65557 PPJ65561:PPJ65564 PPJ65566:PPJ65579 PPJ65582:PPJ65586 PPJ65588:PPJ65589 PPJ65592:PPJ65607 PPJ65609:PPJ65618 PPJ65620:PPJ65652 PPJ65654:PPJ65656 PPJ65658:PPJ65661 PPJ65663:PPJ65671 PPJ65674:PPJ65703 PPJ65706:PPJ65749 PPJ65751:PPJ65754 PPJ65756:PPJ65761 PPJ65763:PPJ65766 PPJ65768:PPJ65812 PPJ65817:PPJ65836 PPJ65838:PPJ65843 PPJ131082:PPJ131083 PPJ131086:PPJ131093 PPJ131097:PPJ131100 PPJ131102:PPJ131115 PPJ131118:PPJ131122 PPJ131124:PPJ131125 PPJ131128:PPJ131143 PPJ131145:PPJ131154 PPJ131156:PPJ131188 PPJ131190:PPJ131192 PPJ131194:PPJ131197 PPJ131199:PPJ131207 PPJ131210:PPJ131239 PPJ131242:PPJ131285 PPJ131287:PPJ131290 PPJ131292:PPJ131297 PPJ131299:PPJ131302 PPJ131304:PPJ131348 PPJ131353:PPJ131372 PPJ131374:PPJ131379 PPJ196618:PPJ196619 PPJ196622:PPJ196629 PPJ196633:PPJ196636 PPJ196638:PPJ196651 PPJ196654:PPJ196658 PPJ196660:PPJ196661 PPJ196664:PPJ196679 PPJ196681:PPJ196690 PPJ196692:PPJ196724 PPJ196726:PPJ196728 PPJ196730:PPJ196733 PPJ196735:PPJ196743 PPJ196746:PPJ196775 PPJ196778:PPJ196821 PPJ196823:PPJ196826 PPJ196828:PPJ196833 PPJ196835:PPJ196838 PPJ196840:PPJ196884 PPJ196889:PPJ196908 PPJ196910:PPJ196915 PPJ262154:PPJ262155 PPJ262158:PPJ262165 PPJ262169:PPJ262172 PPJ262174:PPJ262187 PPJ262190:PPJ262194 PPJ262196:PPJ262197 PPJ262200:PPJ262215 PPJ262217:PPJ262226 PPJ262228:PPJ262260 PPJ262262:PPJ262264 PPJ262266:PPJ262269 PPJ262271:PPJ262279 PPJ262282:PPJ262311 PPJ262314:PPJ262357 PPJ262359:PPJ262362 PPJ262364:PPJ262369 PPJ262371:PPJ262374 PPJ262376:PPJ262420 PPJ262425:PPJ262444 PPJ262446:PPJ262451 PPJ327690:PPJ327691 PPJ327694:PPJ327701 PPJ327705:PPJ327708 PPJ327710:PPJ327723 PPJ327726:PPJ327730 PPJ327732:PPJ327733 PPJ327736:PPJ327751 PPJ327753:PPJ327762 PPJ327764:PPJ327796 PPJ327798:PPJ327800 PPJ327802:PPJ327805 PPJ327807:PPJ327815 PPJ327818:PPJ327847 PPJ327850:PPJ327893 PPJ327895:PPJ327898 PPJ327900:PPJ327905 PPJ327907:PPJ327910 PPJ327912:PPJ327956 PPJ327961:PPJ327980 PPJ327982:PPJ327987 PPJ393226:PPJ393227 PPJ393230:PPJ393237 PPJ393241:PPJ393244 PPJ393246:PPJ393259 PPJ393262:PPJ393266 PPJ393268:PPJ393269 PPJ393272:PPJ393287 PPJ393289:PPJ393298 PPJ393300:PPJ393332 PPJ393334:PPJ393336 PPJ393338:PPJ393341 PPJ393343:PPJ393351 PPJ393354:PPJ393383 PPJ393386:PPJ393429 PPJ393431:PPJ393434 PPJ393436:PPJ393441 PPJ393443:PPJ393446 PPJ393448:PPJ393492 PPJ393497:PPJ393516 PPJ393518:PPJ393523 PPJ458762:PPJ458763 PPJ458766:PPJ458773 PPJ458777:PPJ458780 PPJ458782:PPJ458795 PPJ458798:PPJ458802 PPJ458804:PPJ458805 PPJ458808:PPJ458823 PPJ458825:PPJ458834 PPJ458836:PPJ458868 PPJ458870:PPJ458872 PPJ458874:PPJ458877 PPJ458879:PPJ458887 PPJ458890:PPJ458919 PPJ458922:PPJ458965 PPJ458967:PPJ458970 PPJ458972:PPJ458977 PPJ458979:PPJ458982 PPJ458984:PPJ459028 PPJ459033:PPJ459052 PPJ459054:PPJ459059 PPJ524298:PPJ524299 PPJ524302:PPJ524309 PPJ524313:PPJ524316 PPJ524318:PPJ524331 PPJ524334:PPJ524338 PPJ524340:PPJ524341 PPJ524344:PPJ524359 PPJ524361:PPJ524370 PPJ524372:PPJ524404 PPJ524406:PPJ524408 PPJ524410:PPJ524413 PPJ524415:PPJ524423 PPJ524426:PPJ524455 PPJ524458:PPJ524501 PPJ524503:PPJ524506 PPJ524508:PPJ524513 PPJ524515:PPJ524518 PPJ524520:PPJ524564 PPJ524569:PPJ524588 PPJ524590:PPJ524595 PPJ589834:PPJ589835 PPJ589838:PPJ589845 PPJ589849:PPJ589852 PPJ589854:PPJ589867 PPJ589870:PPJ589874 PPJ589876:PPJ589877 PPJ589880:PPJ589895 PPJ589897:PPJ589906 PPJ589908:PPJ589940 PPJ589942:PPJ589944 PPJ589946:PPJ589949 PPJ589951:PPJ589959 PPJ589962:PPJ589991 PPJ589994:PPJ590037 PPJ590039:PPJ590042 PPJ590044:PPJ590049 PPJ590051:PPJ590054 PPJ590056:PPJ590100 PPJ590105:PPJ590124 PPJ590126:PPJ590131 PPJ655370:PPJ655371 PPJ655374:PPJ655381 PPJ655385:PPJ655388 PPJ655390:PPJ655403 PPJ655406:PPJ655410 PPJ655412:PPJ655413 PPJ655416:PPJ655431 PPJ655433:PPJ655442 PPJ655444:PPJ655476 PPJ655478:PPJ655480 PPJ655482:PPJ655485 PPJ655487:PPJ655495 PPJ655498:PPJ655527 PPJ655530:PPJ655573 PPJ655575:PPJ655578 PPJ655580:PPJ655585 PPJ655587:PPJ655590 PPJ655592:PPJ655636 PPJ655641:PPJ655660 PPJ655662:PPJ655667 PPJ720906:PPJ720907 PPJ720910:PPJ720917 PPJ720921:PPJ720924 PPJ720926:PPJ720939 PPJ720942:PPJ720946 PPJ720948:PPJ720949 PPJ720952:PPJ720967 PPJ720969:PPJ720978 PPJ720980:PPJ721012 PPJ721014:PPJ721016 PPJ721018:PPJ721021 PPJ721023:PPJ721031 PPJ721034:PPJ721063 PPJ721066:PPJ721109 PPJ721111:PPJ721114 PPJ721116:PPJ721121 PPJ721123:PPJ721126 PPJ721128:PPJ721172 PPJ721177:PPJ721196 PPJ721198:PPJ721203 PPJ786442:PPJ786443 PPJ786446:PPJ786453 PPJ786457:PPJ786460 PPJ786462:PPJ786475 PPJ786478:PPJ786482 PPJ786484:PPJ786485 PPJ786488:PPJ786503 PPJ786505:PPJ786514 PPJ786516:PPJ786548 PPJ786550:PPJ786552 PPJ786554:PPJ786557 PPJ786559:PPJ786567 PPJ786570:PPJ786599 PPJ786602:PPJ786645 PPJ786647:PPJ786650 PPJ786652:PPJ786657 PPJ786659:PPJ786662 PPJ786664:PPJ786708 PPJ786713:PPJ786732 PPJ786734:PPJ786739 PPJ851978:PPJ851979 PPJ851982:PPJ851989 PPJ851993:PPJ851996 PPJ851998:PPJ852011 PPJ852014:PPJ852018 PPJ852020:PPJ852021 PPJ852024:PPJ852039 PPJ852041:PPJ852050 PPJ852052:PPJ852084 PPJ852086:PPJ852088 PPJ852090:PPJ852093 PPJ852095:PPJ852103 PPJ852106:PPJ852135 PPJ852138:PPJ852181 PPJ852183:PPJ852186 PPJ852188:PPJ852193 PPJ852195:PPJ852198 PPJ852200:PPJ852244 PPJ852249:PPJ852268 PPJ852270:PPJ852275 PPJ917514:PPJ917515 PPJ917518:PPJ917525 PPJ917529:PPJ917532 PPJ917534:PPJ917547 PPJ917550:PPJ917554 PPJ917556:PPJ917557 PPJ917560:PPJ917575 PPJ917577:PPJ917586 PPJ917588:PPJ917620 PPJ917622:PPJ917624 PPJ917626:PPJ917629 PPJ917631:PPJ917639 PPJ917642:PPJ917671 PPJ917674:PPJ917717 PPJ917719:PPJ917722 PPJ917724:PPJ917729 PPJ917731:PPJ917734 PPJ917736:PPJ917780 PPJ917785:PPJ917804 PPJ917806:PPJ917811 PPJ983050:PPJ983051 PPJ983054:PPJ983061 PPJ983065:PPJ983068 PPJ983070:PPJ983083 PPJ983086:PPJ983090 PPJ983092:PPJ983093 PPJ983096:PPJ983111 PPJ983113:PPJ983122 PPJ983124:PPJ983156 PPJ983158:PPJ983160 PPJ983162:PPJ983165 PPJ983167:PPJ983175 PPJ983178:PPJ983207 PPJ983210:PPJ983253 PPJ983255:PPJ983258 PPJ983260:PPJ983265 PPJ983267:PPJ983270 PPJ983272:PPJ983316 PPJ983321:PPJ983340 PPJ983342:PPJ983347 PPU333:PPU334 PRV341:PRV345 PTD354:PTD355 PWF338:PWF339 PYP333:PYP334 PZF7:PZF10 PZF14:PZF17 PZF19:PZF20 PZF21:PZF31 PZF34:PZF36 PZF38:PZF39 PZF41:PZF55 PZF57:PZF60 PZF61:PZF65 PZF67:PZF74 PZF75:PZF82 PZF83:PZF92 PZF95:PZF96 PZF99:PZF103 PZF104:PZF105 PZF107:PZF131 PZF133:PZF143 PZF144:PZF152 PZF154:PZF171 PZF173:PZF175 PZF177:PZF178 PZF180:PZF181 PZF183:PZF185 PZF186:PZF222 PZF225:PZF238 PZF240:PZF244 PZF246:PZF252 PZF253:PZF287 PZF288:PZF304 PZF306:PZF310 PZF312:PZF329 PZF65546:PZF65547 PZF65550:PZF65557 PZF65561:PZF65564 PZF65566:PZF65579 PZF65582:PZF65586 PZF65588:PZF65589 PZF65592:PZF65607 PZF65609:PZF65618 PZF65620:PZF65652 PZF65654:PZF65656 PZF65658:PZF65661 PZF65663:PZF65671 PZF65674:PZF65703 PZF65706:PZF65749 PZF65751:PZF65754 PZF65756:PZF65761 PZF65763:PZF65766 PZF65768:PZF65812 PZF65817:PZF65836 PZF65838:PZF65843 PZF131082:PZF131083 PZF131086:PZF131093 PZF131097:PZF131100 PZF131102:PZF131115 PZF131118:PZF131122 PZF131124:PZF131125 PZF131128:PZF131143 PZF131145:PZF131154 PZF131156:PZF131188 PZF131190:PZF131192 PZF131194:PZF131197 PZF131199:PZF131207 PZF131210:PZF131239 PZF131242:PZF131285 PZF131287:PZF131290 PZF131292:PZF131297 PZF131299:PZF131302 PZF131304:PZF131348 PZF131353:PZF131372 PZF131374:PZF131379 PZF196618:PZF196619 PZF196622:PZF196629 PZF196633:PZF196636 PZF196638:PZF196651 PZF196654:PZF196658 PZF196660:PZF196661 PZF196664:PZF196679 PZF196681:PZF196690 PZF196692:PZF196724 PZF196726:PZF196728 PZF196730:PZF196733 PZF196735:PZF196743 PZF196746:PZF196775 PZF196778:PZF196821 PZF196823:PZF196826 PZF196828:PZF196833 PZF196835:PZF196838 PZF196840:PZF196884 PZF196889:PZF196908 PZF196910:PZF196915 PZF262154:PZF262155 PZF262158:PZF262165 PZF262169:PZF262172 PZF262174:PZF262187 PZF262190:PZF262194 PZF262196:PZF262197 PZF262200:PZF262215 PZF262217:PZF262226 PZF262228:PZF262260 PZF262262:PZF262264 PZF262266:PZF262269 PZF262271:PZF262279 PZF262282:PZF262311 PZF262314:PZF262357 PZF262359:PZF262362 PZF262364:PZF262369 PZF262371:PZF262374 PZF262376:PZF262420 PZF262425:PZF262444 PZF262446:PZF262451 PZF327690:PZF327691 PZF327694:PZF327701 PZF327705:PZF327708 PZF327710:PZF327723 PZF327726:PZF327730 PZF327732:PZF327733 PZF327736:PZF327751 PZF327753:PZF327762 PZF327764:PZF327796 PZF327798:PZF327800 PZF327802:PZF327805 PZF327807:PZF327815 PZF327818:PZF327847 PZF327850:PZF327893 PZF327895:PZF327898 PZF327900:PZF327905 PZF327907:PZF327910 PZF327912:PZF327956 PZF327961:PZF327980 PZF327982:PZF327987 PZF393226:PZF393227 PZF393230:PZF393237 PZF393241:PZF393244 PZF393246:PZF393259 PZF393262:PZF393266 PZF393268:PZF393269 PZF393272:PZF393287 PZF393289:PZF393298 PZF393300:PZF393332 PZF393334:PZF393336 PZF393338:PZF393341 PZF393343:PZF393351 PZF393354:PZF393383 PZF393386:PZF393429 PZF393431:PZF393434 PZF393436:PZF393441 PZF393443:PZF393446 PZF393448:PZF393492 PZF393497:PZF393516 PZF393518:PZF393523 PZF458762:PZF458763 PZF458766:PZF458773 PZF458777:PZF458780 PZF458782:PZF458795 PZF458798:PZF458802 PZF458804:PZF458805 PZF458808:PZF458823 PZF458825:PZF458834 PZF458836:PZF458868 PZF458870:PZF458872 PZF458874:PZF458877 PZF458879:PZF458887 PZF458890:PZF458919 PZF458922:PZF458965 PZF458967:PZF458970 PZF458972:PZF458977 PZF458979:PZF458982 PZF458984:PZF459028 PZF459033:PZF459052 PZF459054:PZF459059 PZF524298:PZF524299 PZF524302:PZF524309 PZF524313:PZF524316 PZF524318:PZF524331 PZF524334:PZF524338 PZF524340:PZF524341 PZF524344:PZF524359 PZF524361:PZF524370 PZF524372:PZF524404 PZF524406:PZF524408 PZF524410:PZF524413 PZF524415:PZF524423 PZF524426:PZF524455 PZF524458:PZF524501 PZF524503:PZF524506 PZF524508:PZF524513 PZF524515:PZF524518 PZF524520:PZF524564 PZF524569:PZF524588 PZF524590:PZF524595 PZF589834:PZF589835 PZF589838:PZF589845 PZF589849:PZF589852 PZF589854:PZF589867 PZF589870:PZF589874 PZF589876:PZF589877 PZF589880:PZF589895 PZF589897:PZF589906 PZF589908:PZF589940 PZF589942:PZF589944 PZF589946:PZF589949 PZF589951:PZF589959 PZF589962:PZF589991 PZF589994:PZF590037 PZF590039:PZF590042 PZF590044:PZF590049 PZF590051:PZF590054 PZF590056:PZF590100 PZF590105:PZF590124 PZF590126:PZF590131 PZF655370:PZF655371 PZF655374:PZF655381 PZF655385:PZF655388 PZF655390:PZF655403 PZF655406:PZF655410 PZF655412:PZF655413 PZF655416:PZF655431 PZF655433:PZF655442 PZF655444:PZF655476 PZF655478:PZF655480 PZF655482:PZF655485 PZF655487:PZF655495 PZF655498:PZF655527 PZF655530:PZF655573 PZF655575:PZF655578 PZF655580:PZF655585 PZF655587:PZF655590 PZF655592:PZF655636 PZF655641:PZF655660 PZF655662:PZF655667 PZF720906:PZF720907 PZF720910:PZF720917 PZF720921:PZF720924 PZF720926:PZF720939 PZF720942:PZF720946 PZF720948:PZF720949 PZF720952:PZF720967 PZF720969:PZF720978 PZF720980:PZF721012 PZF721014:PZF721016 PZF721018:PZF721021 PZF721023:PZF721031 PZF721034:PZF721063 PZF721066:PZF721109 PZF721111:PZF721114 PZF721116:PZF721121 PZF721123:PZF721126 PZF721128:PZF721172 PZF721177:PZF721196 PZF721198:PZF721203 PZF786442:PZF786443 PZF786446:PZF786453 PZF786457:PZF786460 PZF786462:PZF786475 PZF786478:PZF786482 PZF786484:PZF786485 PZF786488:PZF786503 PZF786505:PZF786514 PZF786516:PZF786548 PZF786550:PZF786552 PZF786554:PZF786557 PZF786559:PZF786567 PZF786570:PZF786599 PZF786602:PZF786645 PZF786647:PZF786650 PZF786652:PZF786657 PZF786659:PZF786662 PZF786664:PZF786708 PZF786713:PZF786732 PZF786734:PZF786739 PZF851978:PZF851979 PZF851982:PZF851989 PZF851993:PZF851996 PZF851998:PZF852011 PZF852014:PZF852018 PZF852020:PZF852021 PZF852024:PZF852039 PZF852041:PZF852050 PZF852052:PZF852084 PZF852086:PZF852088 PZF852090:PZF852093 PZF852095:PZF852103 PZF852106:PZF852135 PZF852138:PZF852181 PZF852183:PZF852186 PZF852188:PZF852193 PZF852195:PZF852198 PZF852200:PZF852244 PZF852249:PZF852268 PZF852270:PZF852275 PZF917514:PZF917515 PZF917518:PZF917525 PZF917529:PZF917532 PZF917534:PZF917547 PZF917550:PZF917554 PZF917556:PZF917557 PZF917560:PZF917575 PZF917577:PZF917586 PZF917588:PZF917620 PZF917622:PZF917624 PZF917626:PZF917629 PZF917631:PZF917639 PZF917642:PZF917671 PZF917674:PZF917717 PZF917719:PZF917722 PZF917724:PZF917729 PZF917731:PZF917734 PZF917736:PZF917780 PZF917785:PZF917804 PZF917806:PZF917811 PZF983050:PZF983051 PZF983054:PZF983061 PZF983065:PZF983068 PZF983070:PZF983083 PZF983086:PZF983090 PZF983092:PZF983093 PZF983096:PZF983111 PZF983113:PZF983122 PZF983124:PZF983156 PZF983158:PZF983160 PZF983162:PZF983165 PZF983167:PZF983175 PZF983178:PZF983207 PZF983210:PZF983253 PZF983255:PZF983258 PZF983260:PZF983265 PZF983267:PZF983270 PZF983272:PZF983316 PZF983321:PZF983340 PZF983342:PZF983347 QAH341:QAH345 QCQ354:QCQ355 QFJ338:QFJ339 QHK333:QHK334 QIT341:QIT345 QJB7:QJB10 QJB14:QJB17 QJB19:QJB20 QJB21:QJB31 QJB34:QJB36 QJB38:QJB39 QJB41:QJB55 QJB57:QJB60 QJB61:QJB65 QJB67:QJB74 QJB75:QJB82 QJB83:QJB92 QJB95:QJB96 QJB99:QJB103 QJB104:QJB105 QJB107:QJB131 QJB133:QJB143 QJB144:QJB152 QJB154:QJB171 QJB173:QJB175 QJB177:QJB178 QJB180:QJB181 QJB183:QJB185 QJB186:QJB222 QJB225:QJB238 QJB240:QJB244 QJB246:QJB252 QJB253:QJB287 QJB288:QJB304 QJB306:QJB310 QJB312:QJB329 QJB65546:QJB65547 QJB65550:QJB65557 QJB65561:QJB65564 QJB65566:QJB65579 QJB65582:QJB65586 QJB65588:QJB65589 QJB65592:QJB65607 QJB65609:QJB65618 QJB65620:QJB65652 QJB65654:QJB65656 QJB65658:QJB65661 QJB65663:QJB65671 QJB65674:QJB65703 QJB65706:QJB65749 QJB65751:QJB65754 QJB65756:QJB65761 QJB65763:QJB65766 QJB65768:QJB65812 QJB65817:QJB65836 QJB65838:QJB65843 QJB131082:QJB131083 QJB131086:QJB131093 QJB131097:QJB131100 QJB131102:QJB131115 QJB131118:QJB131122 QJB131124:QJB131125 QJB131128:QJB131143 QJB131145:QJB131154 QJB131156:QJB131188 QJB131190:QJB131192 QJB131194:QJB131197 QJB131199:QJB131207 QJB131210:QJB131239 QJB131242:QJB131285 QJB131287:QJB131290 QJB131292:QJB131297 QJB131299:QJB131302 QJB131304:QJB131348 QJB131353:QJB131372 QJB131374:QJB131379 QJB196618:QJB196619 QJB196622:QJB196629 QJB196633:QJB196636 QJB196638:QJB196651 QJB196654:QJB196658 QJB196660:QJB196661 QJB196664:QJB196679 QJB196681:QJB196690 QJB196692:QJB196724 QJB196726:QJB196728 QJB196730:QJB196733 QJB196735:QJB196743 QJB196746:QJB196775 QJB196778:QJB196821 QJB196823:QJB196826 QJB196828:QJB196833 QJB196835:QJB196838 QJB196840:QJB196884 QJB196889:QJB196908 QJB196910:QJB196915 QJB262154:QJB262155 QJB262158:QJB262165 QJB262169:QJB262172 QJB262174:QJB262187 QJB262190:QJB262194 QJB262196:QJB262197 QJB262200:QJB262215 QJB262217:QJB262226 QJB262228:QJB262260 QJB262262:QJB262264 QJB262266:QJB262269 QJB262271:QJB262279 QJB262282:QJB262311 QJB262314:QJB262357 QJB262359:QJB262362 QJB262364:QJB262369 QJB262371:QJB262374 QJB262376:QJB262420 QJB262425:QJB262444 QJB262446:QJB262451 QJB327690:QJB327691 QJB327694:QJB327701 QJB327705:QJB327708 QJB327710:QJB327723 QJB327726:QJB327730 QJB327732:QJB327733 QJB327736:QJB327751 QJB327753:QJB327762 QJB327764:QJB327796 QJB327798:QJB327800 QJB327802:QJB327805 QJB327807:QJB327815 QJB327818:QJB327847 QJB327850:QJB327893 QJB327895:QJB327898 QJB327900:QJB327905 QJB327907:QJB327910 QJB327912:QJB327956 QJB327961:QJB327980 QJB327982:QJB327987 QJB393226:QJB393227 QJB393230:QJB393237 QJB393241:QJB393244 QJB393246:QJB393259 QJB393262:QJB393266 QJB393268:QJB393269 QJB393272:QJB393287 QJB393289:QJB393298 QJB393300:QJB393332 QJB393334:QJB393336 QJB393338:QJB393341 QJB393343:QJB393351 QJB393354:QJB393383 QJB393386:QJB393429 QJB393431:QJB393434 QJB393436:QJB393441 QJB393443:QJB393446 QJB393448:QJB393492 QJB393497:QJB393516 QJB393518:QJB393523 QJB458762:QJB458763 QJB458766:QJB458773 QJB458777:QJB458780 QJB458782:QJB458795 QJB458798:QJB458802 QJB458804:QJB458805 QJB458808:QJB458823 QJB458825:QJB458834 QJB458836:QJB458868 QJB458870:QJB458872 QJB458874:QJB458877 QJB458879:QJB458887 QJB458890:QJB458919 QJB458922:QJB458965 QJB458967:QJB458970 QJB458972:QJB458977 QJB458979:QJB458982 QJB458984:QJB459028 QJB459033:QJB459052 QJB459054:QJB459059 QJB524298:QJB524299 QJB524302:QJB524309 QJB524313:QJB524316 QJB524318:QJB524331 QJB524334:QJB524338 QJB524340:QJB524341 QJB524344:QJB524359 QJB524361:QJB524370 QJB524372:QJB524404 QJB524406:QJB524408 QJB524410:QJB524413 QJB524415:QJB524423 QJB524426:QJB524455 QJB524458:QJB524501 QJB524503:QJB524506 QJB524508:QJB524513 QJB524515:QJB524518 QJB524520:QJB524564 QJB524569:QJB524588 QJB524590:QJB524595 QJB589834:QJB589835 QJB589838:QJB589845 QJB589849:QJB589852 QJB589854:QJB589867 QJB589870:QJB589874 QJB589876:QJB589877 QJB589880:QJB589895 QJB589897:QJB589906 QJB589908:QJB589940 QJB589942:QJB589944 QJB589946:QJB589949 QJB589951:QJB589959 QJB589962:QJB589991 QJB589994:QJB590037 QJB590039:QJB590042 QJB590044:QJB590049 QJB590051:QJB590054 QJB590056:QJB590100 QJB590105:QJB590124 QJB590126:QJB590131 QJB655370:QJB655371 QJB655374:QJB655381 QJB655385:QJB655388 QJB655390:QJB655403 QJB655406:QJB655410 QJB655412:QJB655413 QJB655416:QJB655431 QJB655433:QJB655442 QJB655444:QJB655476 QJB655478:QJB655480 QJB655482:QJB655485 QJB655487:QJB655495 QJB655498:QJB655527 QJB655530:QJB655573 QJB655575:QJB655578 QJB655580:QJB655585 QJB655587:QJB655590 QJB655592:QJB655636 QJB655641:QJB655660 QJB655662:QJB655667 QJB720906:QJB720907 QJB720910:QJB720917 QJB720921:QJB720924 QJB720926:QJB720939 QJB720942:QJB720946 QJB720948:QJB720949 QJB720952:QJB720967 QJB720969:QJB720978 QJB720980:QJB721012 QJB721014:QJB721016 QJB721018:QJB721021 QJB721023:QJB721031 QJB721034:QJB721063 QJB721066:QJB721109 QJB721111:QJB721114 QJB721116:QJB721121 QJB721123:QJB721126 QJB721128:QJB721172 QJB721177:QJB721196 QJB721198:QJB721203 QJB786442:QJB786443 QJB786446:QJB786453 QJB786457:QJB786460 QJB786462:QJB786475 QJB786478:QJB786482 QJB786484:QJB786485 QJB786488:QJB786503 QJB786505:QJB786514 QJB786516:QJB786548 QJB786550:QJB786552 QJB786554:QJB786557 QJB786559:QJB786567 QJB786570:QJB786599 QJB786602:QJB786645 QJB786647:QJB786650 QJB786652:QJB786657 QJB786659:QJB786662 QJB786664:QJB786708 QJB786713:QJB786732 QJB786734:QJB786739 QJB851978:QJB851979 QJB851982:QJB851989 QJB851993:QJB851996 QJB851998:QJB852011 QJB852014:QJB852018 QJB852020:QJB852021 QJB852024:QJB852039 QJB852041:QJB852050 QJB852052:QJB852084 QJB852086:QJB852088 QJB852090:QJB852093 QJB852095:QJB852103 QJB852106:QJB852135 QJB852138:QJB852181 QJB852183:QJB852186 QJB852188:QJB852193 QJB852195:QJB852198 QJB852200:QJB852244 QJB852249:QJB852268 QJB852270:QJB852275 QJB917514:QJB917515 QJB917518:QJB917525 QJB917529:QJB917532 QJB917534:QJB917547 QJB917550:QJB917554 QJB917556:QJB917557 QJB917560:QJB917575 QJB917577:QJB917586 QJB917588:QJB917620 QJB917622:QJB917624 QJB917626:QJB917629 QJB917631:QJB917639 QJB917642:QJB917671 QJB917674:QJB917717 QJB917719:QJB917722 QJB917724:QJB917729 QJB917731:QJB917734 QJB917736:QJB917780 QJB917785:QJB917804 QJB917806:QJB917811 QJB983050:QJB983051 QJB983054:QJB983061 QJB983065:QJB983068 QJB983070:QJB983083 QJB983086:QJB983090 QJB983092:QJB983093 QJB983096:QJB983111 QJB983113:QJB983122 QJB983124:QJB983156 QJB983158:QJB983160 QJB983162:QJB983165 QJB983167:QJB983175 QJB983178:QJB983207 QJB983210:QJB983253 QJB983255:QJB983258 QJB983260:QJB983265 QJB983267:QJB983270 QJB983272:QJB983316 QJB983321:QJB983340 QJB983342:QJB983347 QMD354:QMD355 QON338:QON339 QQF333:QQF334 QRF341:QRF345 QSX7:QSX10 QSX14:QSX17 QSX19:QSX20 QSX21:QSX31 QSX34:QSX36 QSX38:QSX39 QSX41:QSX55 QSX57:QSX60 QSX61:QSX65 QSX67:QSX74 QSX75:QSX82 QSX83:QSX92 QSX95:QSX96 QSX99:QSX103 QSX104:QSX105 QSX107:QSX131 QSX133:QSX143 QSX144:QSX152 QSX154:QSX171 QSX173:QSX175 QSX177:QSX178 QSX180:QSX181 QSX183:QSX185 QSX186:QSX222 QSX225:QSX238 QSX240:QSX244 QSX246:QSX252 QSX253:QSX287 QSX288:QSX304 QSX306:QSX310 QSX312:QSX329 QSX65546:QSX65547 QSX65550:QSX65557 QSX65561:QSX65564 QSX65566:QSX65579 QSX65582:QSX65586 QSX65588:QSX65589 QSX65592:QSX65607 QSX65609:QSX65618 QSX65620:QSX65652 QSX65654:QSX65656 QSX65658:QSX65661 QSX65663:QSX65671 QSX65674:QSX65703 QSX65706:QSX65749 QSX65751:QSX65754 QSX65756:QSX65761 QSX65763:QSX65766 QSX65768:QSX65812 QSX65817:QSX65836 QSX65838:QSX65843 QSX131082:QSX131083 QSX131086:QSX131093 QSX131097:QSX131100 QSX131102:QSX131115 QSX131118:QSX131122 QSX131124:QSX131125 QSX131128:QSX131143 QSX131145:QSX131154 QSX131156:QSX131188 QSX131190:QSX131192 QSX131194:QSX131197 QSX131199:QSX131207 QSX131210:QSX131239 QSX131242:QSX131285 QSX131287:QSX131290 QSX131292:QSX131297 QSX131299:QSX131302 QSX131304:QSX131348 QSX131353:QSX131372 QSX131374:QSX131379 QSX196618:QSX196619 QSX196622:QSX196629 QSX196633:QSX196636 QSX196638:QSX196651 QSX196654:QSX196658 QSX196660:QSX196661 QSX196664:QSX196679 QSX196681:QSX196690 QSX196692:QSX196724 QSX196726:QSX196728 QSX196730:QSX196733 QSX196735:QSX196743 QSX196746:QSX196775 QSX196778:QSX196821 QSX196823:QSX196826 QSX196828:QSX196833 QSX196835:QSX196838 QSX196840:QSX196884 QSX196889:QSX196908 QSX196910:QSX196915 QSX262154:QSX262155 QSX262158:QSX262165 QSX262169:QSX262172 QSX262174:QSX262187 QSX262190:QSX262194 QSX262196:QSX262197 QSX262200:QSX262215 QSX262217:QSX262226 QSX262228:QSX262260 QSX262262:QSX262264 QSX262266:QSX262269 QSX262271:QSX262279 QSX262282:QSX262311 QSX262314:QSX262357 QSX262359:QSX262362 QSX262364:QSX262369 QSX262371:QSX262374 QSX262376:QSX262420 QSX262425:QSX262444 QSX262446:QSX262451 QSX327690:QSX327691 QSX327694:QSX327701 QSX327705:QSX327708 QSX327710:QSX327723 QSX327726:QSX327730 QSX327732:QSX327733 QSX327736:QSX327751 QSX327753:QSX327762 QSX327764:QSX327796 QSX327798:QSX327800 QSX327802:QSX327805 QSX327807:QSX327815 QSX327818:QSX327847 QSX327850:QSX327893 QSX327895:QSX327898 QSX327900:QSX327905 QSX327907:QSX327910 QSX327912:QSX327956 QSX327961:QSX327980 QSX327982:QSX327987 QSX393226:QSX393227 QSX393230:QSX393237 QSX393241:QSX393244 QSX393246:QSX393259 QSX393262:QSX393266 QSX393268:QSX393269 QSX393272:QSX393287 QSX393289:QSX393298 QSX393300:QSX393332 QSX393334:QSX393336 QSX393338:QSX393341 QSX393343:QSX393351 QSX393354:QSX393383 QSX393386:QSX393429 QSX393431:QSX393434 QSX393436:QSX393441 QSX393443:QSX393446 QSX393448:QSX393492 QSX393497:QSX393516 QSX393518:QSX393523 QSX458762:QSX458763 QSX458766:QSX458773 QSX458777:QSX458780 QSX458782:QSX458795 QSX458798:QSX458802 QSX458804:QSX458805 QSX458808:QSX458823 QSX458825:QSX458834 QSX458836:QSX458868 QSX458870:QSX458872 QSX458874:QSX458877 QSX458879:QSX458887 QSX458890:QSX458919 QSX458922:QSX458965 QSX458967:QSX458970 QSX458972:QSX458977 QSX458979:QSX458982 QSX458984:QSX459028 QSX459033:QSX459052 QSX459054:QSX459059 QSX524298:QSX524299 QSX524302:QSX524309 QSX524313:QSX524316 QSX524318:QSX524331 QSX524334:QSX524338 QSX524340:QSX524341 QSX524344:QSX524359 QSX524361:QSX524370 QSX524372:QSX524404 QSX524406:QSX524408 QSX524410:QSX524413 QSX524415:QSX524423 QSX524426:QSX524455 QSX524458:QSX524501 QSX524503:QSX524506 QSX524508:QSX524513 QSX524515:QSX524518 QSX524520:QSX524564 QSX524569:QSX524588 QSX524590:QSX524595 QSX589834:QSX589835 QSX589838:QSX589845 QSX589849:QSX589852 QSX589854:QSX589867 QSX589870:QSX589874 QSX589876:QSX589877 QSX589880:QSX589895 QSX589897:QSX589906 QSX589908:QSX589940 QSX589942:QSX589944 QSX589946:QSX589949 QSX589951:QSX589959 QSX589962:QSX589991 QSX589994:QSX590037 QSX590039:QSX590042 QSX590044:QSX590049 QSX590051:QSX590054 QSX590056:QSX590100 QSX590105:QSX590124 QSX590126:QSX590131 QSX655370:QSX655371 QSX655374:QSX655381 QSX655385:QSX655388 QSX655390:QSX655403 QSX655406:QSX655410 QSX655412:QSX655413 QSX655416:QSX655431 QSX655433:QSX655442 QSX655444:QSX655476 QSX655478:QSX655480 QSX655482:QSX655485 QSX655487:QSX655495 QSX655498:QSX655527 QSX655530:QSX655573 QSX655575:QSX655578 QSX655580:QSX655585 QSX655587:QSX655590 QSX655592:QSX655636 QSX655641:QSX655660 QSX655662:QSX655667 QSX720906:QSX720907 QSX720910:QSX720917 QSX720921:QSX720924 QSX720926:QSX720939 QSX720942:QSX720946 QSX720948:QSX720949 QSX720952:QSX720967 QSX720969:QSX720978 QSX720980:QSX721012 QSX721014:QSX721016 QSX721018:QSX721021 QSX721023:QSX721031 QSX721034:QSX721063 QSX721066:QSX721109 QSX721111:QSX721114 QSX721116:QSX721121 QSX721123:QSX721126 QSX721128:QSX721172 QSX721177:QSX721196 QSX721198:QSX721203 QSX786442:QSX786443 QSX786446:QSX786453 QSX786457:QSX786460 QSX786462:QSX786475 QSX786478:QSX786482 QSX786484:QSX786485 QSX786488:QSX786503 QSX786505:QSX786514 QSX786516:QSX786548 QSX786550:QSX786552 QSX786554:QSX786557 QSX786559:QSX786567 QSX786570:QSX786599 QSX786602:QSX786645 QSX786647:QSX786650 QSX786652:QSX786657 QSX786659:QSX786662 QSX786664:QSX786708 QSX786713:QSX786732 QSX786734:QSX786739 QSX851978:QSX851979 QSX851982:QSX851989 QSX851993:QSX851996 QSX851998:QSX852011 QSX852014:QSX852018 QSX852020:QSX852021 QSX852024:QSX852039 QSX852041:QSX852050 QSX852052:QSX852084 QSX852086:QSX852088 QSX852090:QSX852093 QSX852095:QSX852103 QSX852106:QSX852135 QSX852138:QSX852181 QSX852183:QSX852186 QSX852188:QSX852193 QSX852195:QSX852198 QSX852200:QSX852244 QSX852249:QSX852268 QSX852270:QSX852275 QSX917514:QSX917515 QSX917518:QSX917525 QSX917529:QSX917532 QSX917534:QSX917547 QSX917550:QSX917554 QSX917556:QSX917557 QSX917560:QSX917575 QSX917577:QSX917586 QSX917588:QSX917620 QSX917622:QSX917624 QSX917626:QSX917629 QSX917631:QSX917639 QSX917642:QSX917671 QSX917674:QSX917717 QSX917719:QSX917722 QSX917724:QSX917729 QSX917731:QSX917734 QSX917736:QSX917780 QSX917785:QSX917804 QSX917806:QSX917811 QSX983050:QSX983051 QSX983054:QSX983061 QSX983065:QSX983068 QSX983070:QSX983083 QSX983086:QSX983090 QSX983092:QSX983093 QSX983096:QSX983111 QSX983113:QSX983122 QSX983124:QSX983156 QSX983158:QSX983160 QSX983162:QSX983165 QSX983167:QSX983175 QSX983178:QSX983207 QSX983210:QSX983253 QSX983255:QSX983258 QSX983260:QSX983265 QSX983267:QSX983270 QSX983272:QSX983316 QSX983321:QSX983340 QSX983342:QSX983347 QVQ354:QVQ355 QXR338:QXR339 QZA333:QZA334 QZR341:QZR345 RCT7:RCT10 RCT14:RCT17 RCT19:RCT20 RCT21:RCT31 RCT34:RCT36 RCT38:RCT39 RCT41:RCT55 RCT57:RCT60 RCT61:RCT65 RCT67:RCT74 RCT75:RCT82 RCT83:RCT92 RCT95:RCT96 RCT99:RCT103 RCT104:RCT105 RCT107:RCT131 RCT133:RCT143 RCT144:RCT152 RCT154:RCT171 RCT173:RCT175 RCT177:RCT178 RCT180:RCT181 RCT183:RCT185 RCT186:RCT222 RCT225:RCT238 RCT240:RCT244 RCT246:RCT252 RCT253:RCT287 RCT288:RCT304 RCT306:RCT310 RCT312:RCT329 RCT65546:RCT65547 RCT65550:RCT65557 RCT65561:RCT65564 RCT65566:RCT65579 RCT65582:RCT65586 RCT65588:RCT65589 RCT65592:RCT65607 RCT65609:RCT65618 RCT65620:RCT65652 RCT65654:RCT65656 RCT65658:RCT65661 RCT65663:RCT65671 RCT65674:RCT65703 RCT65706:RCT65749 RCT65751:RCT65754 RCT65756:RCT65761 RCT65763:RCT65766 RCT65768:RCT65812 RCT65817:RCT65836 RCT65838:RCT65843 RCT131082:RCT131083 RCT131086:RCT131093 RCT131097:RCT131100 RCT131102:RCT131115 RCT131118:RCT131122 RCT131124:RCT131125 RCT131128:RCT131143 RCT131145:RCT131154 RCT131156:RCT131188 RCT131190:RCT131192 RCT131194:RCT131197 RCT131199:RCT131207 RCT131210:RCT131239 RCT131242:RCT131285 RCT131287:RCT131290 RCT131292:RCT131297 RCT131299:RCT131302 RCT131304:RCT131348 RCT131353:RCT131372 RCT131374:RCT131379 RCT196618:RCT196619 RCT196622:RCT196629 RCT196633:RCT196636 RCT196638:RCT196651 RCT196654:RCT196658 RCT196660:RCT196661 RCT196664:RCT196679 RCT196681:RCT196690 RCT196692:RCT196724 RCT196726:RCT196728 RCT196730:RCT196733 RCT196735:RCT196743 RCT196746:RCT196775 RCT196778:RCT196821 RCT196823:RCT196826 RCT196828:RCT196833 RCT196835:RCT196838 RCT196840:RCT196884 RCT196889:RCT196908 RCT196910:RCT196915 RCT262154:RCT262155 RCT262158:RCT262165 RCT262169:RCT262172 RCT262174:RCT262187 RCT262190:RCT262194 RCT262196:RCT262197 RCT262200:RCT262215 RCT262217:RCT262226 RCT262228:RCT262260 RCT262262:RCT262264 RCT262266:RCT262269 RCT262271:RCT262279 RCT262282:RCT262311 RCT262314:RCT262357 RCT262359:RCT262362 RCT262364:RCT262369 RCT262371:RCT262374 RCT262376:RCT262420 RCT262425:RCT262444 RCT262446:RCT262451 RCT327690:RCT327691 RCT327694:RCT327701 RCT327705:RCT327708 RCT327710:RCT327723 RCT327726:RCT327730 RCT327732:RCT327733 RCT327736:RCT327751 RCT327753:RCT327762 RCT327764:RCT327796 RCT327798:RCT327800 RCT327802:RCT327805 RCT327807:RCT327815 RCT327818:RCT327847 RCT327850:RCT327893 RCT327895:RCT327898 RCT327900:RCT327905 RCT327907:RCT327910 RCT327912:RCT327956 RCT327961:RCT327980 RCT327982:RCT327987 RCT393226:RCT393227 RCT393230:RCT393237 RCT393241:RCT393244 RCT393246:RCT393259 RCT393262:RCT393266 RCT393268:RCT393269 RCT393272:RCT393287 RCT393289:RCT393298 RCT393300:RCT393332 RCT393334:RCT393336 RCT393338:RCT393341 RCT393343:RCT393351 RCT393354:RCT393383 RCT393386:RCT393429 RCT393431:RCT393434 RCT393436:RCT393441 RCT393443:RCT393446 RCT393448:RCT393492 RCT393497:RCT393516 RCT393518:RCT393523 RCT458762:RCT458763 RCT458766:RCT458773 RCT458777:RCT458780 RCT458782:RCT458795 RCT458798:RCT458802 RCT458804:RCT458805 RCT458808:RCT458823 RCT458825:RCT458834 RCT458836:RCT458868 RCT458870:RCT458872 RCT458874:RCT458877 RCT458879:RCT458887 RCT458890:RCT458919 RCT458922:RCT458965 RCT458967:RCT458970 RCT458972:RCT458977 RCT458979:RCT458982 RCT458984:RCT459028 RCT459033:RCT459052 RCT459054:RCT459059 RCT524298:RCT524299 RCT524302:RCT524309 RCT524313:RCT524316 RCT524318:RCT524331 RCT524334:RCT524338 RCT524340:RCT524341 RCT524344:RCT524359 RCT524361:RCT524370 RCT524372:RCT524404 RCT524406:RCT524408 RCT524410:RCT524413 RCT524415:RCT524423 RCT524426:RCT524455 RCT524458:RCT524501 RCT524503:RCT524506 RCT524508:RCT524513 RCT524515:RCT524518 RCT524520:RCT524564 RCT524569:RCT524588 RCT524590:RCT524595 RCT589834:RCT589835 RCT589838:RCT589845 RCT589849:RCT589852 RCT589854:RCT589867 RCT589870:RCT589874 RCT589876:RCT589877 RCT589880:RCT589895 RCT589897:RCT589906 RCT589908:RCT589940 RCT589942:RCT589944 RCT589946:RCT589949 RCT589951:RCT589959 RCT589962:RCT589991 RCT589994:RCT590037 RCT590039:RCT590042 RCT590044:RCT590049 RCT590051:RCT590054 RCT590056:RCT590100 RCT590105:RCT590124 RCT590126:RCT590131 RCT655370:RCT655371 RCT655374:RCT655381 RCT655385:RCT655388 RCT655390:RCT655403 RCT655406:RCT655410 RCT655412:RCT655413 RCT655416:RCT655431 RCT655433:RCT655442 RCT655444:RCT655476 RCT655478:RCT655480 RCT655482:RCT655485 RCT655487:RCT655495 RCT655498:RCT655527 RCT655530:RCT655573 RCT655575:RCT655578 RCT655580:RCT655585 RCT655587:RCT655590 RCT655592:RCT655636 RCT655641:RCT655660 RCT655662:RCT655667 RCT720906:RCT720907 RCT720910:RCT720917 RCT720921:RCT720924 RCT720926:RCT720939 RCT720942:RCT720946 RCT720948:RCT720949 RCT720952:RCT720967 RCT720969:RCT720978 RCT720980:RCT721012 RCT721014:RCT721016 RCT721018:RCT721021 RCT721023:RCT721031 RCT721034:RCT721063 RCT721066:RCT721109 RCT721111:RCT721114 RCT721116:RCT721121 RCT721123:RCT721126 RCT721128:RCT721172 RCT721177:RCT721196 RCT721198:RCT721203 RCT786442:RCT786443 RCT786446:RCT786453 RCT786457:RCT786460 RCT786462:RCT786475 RCT786478:RCT786482 RCT786484:RCT786485 RCT786488:RCT786503 RCT786505:RCT786514 RCT786516:RCT786548 RCT786550:RCT786552 RCT786554:RCT786557 RCT786559:RCT786567 RCT786570:RCT786599 RCT786602:RCT786645 RCT786647:RCT786650 RCT786652:RCT786657 RCT786659:RCT786662 RCT786664:RCT786708 RCT786713:RCT786732 RCT786734:RCT786739 RCT851978:RCT851979 RCT851982:RCT851989 RCT851993:RCT851996 RCT851998:RCT852011 RCT852014:RCT852018 RCT852020:RCT852021 RCT852024:RCT852039 RCT852041:RCT852050 RCT852052:RCT852084 RCT852086:RCT852088 RCT852090:RCT852093 RCT852095:RCT852103 RCT852106:RCT852135 RCT852138:RCT852181 RCT852183:RCT852186 RCT852188:RCT852193 RCT852195:RCT852198 RCT852200:RCT852244 RCT852249:RCT852268 RCT852270:RCT852275 RCT917514:RCT917515 RCT917518:RCT917525 RCT917529:RCT917532 RCT917534:RCT917547 RCT917550:RCT917554 RCT917556:RCT917557 RCT917560:RCT917575 RCT917577:RCT917586 RCT917588:RCT917620 RCT917622:RCT917624 RCT917626:RCT917629 RCT917631:RCT917639 RCT917642:RCT917671 RCT917674:RCT917717 RCT917719:RCT917722 RCT917724:RCT917729 RCT917731:RCT917734 RCT917736:RCT917780 RCT917785:RCT917804 RCT917806:RCT917811 RCT983050:RCT983051 RCT983054:RCT983061 RCT983065:RCT983068 RCT983070:RCT983083 RCT983086:RCT983090 RCT983092:RCT983093 RCT983096:RCT983111 RCT983113:RCT983122 RCT983124:RCT983156 RCT983158:RCT983160 RCT983162:RCT983165 RCT983167:RCT983175 RCT983178:RCT983207 RCT983210:RCT983253 RCT983255:RCT983258 RCT983260:RCT983265 RCT983267:RCT983270 RCT983272:RCT983316 RCT983321:RCT983340 RCT983342:RCT983347 RFD354:RFD355 RGV338:RGV339 RHV333:RHV334 RID341:RID345 RMP7:RMP10 RMP14:RMP17 RMP19:RMP20 RMP21:RMP31 RMP34:RMP36 RMP38:RMP39 RMP41:RMP55 RMP57:RMP60 RMP61:RMP65 RMP67:RMP74 RMP75:RMP82 RMP83:RMP92 RMP95:RMP96 RMP99:RMP103 RMP104:RMP105 RMP107:RMP131 RMP133:RMP143 RMP144:RMP152 RMP154:RMP171 RMP173:RMP175 RMP177:RMP178 RMP180:RMP181 RMP183:RMP185 RMP186:RMP222 RMP225:RMP238 RMP240:RMP244 RMP246:RMP252 RMP253:RMP287 RMP288:RMP304 RMP306:RMP310 RMP312:RMP329 RMP65546:RMP65547 RMP65550:RMP65557 RMP65561:RMP65564 RMP65566:RMP65579 RMP65582:RMP65586 RMP65588:RMP65589 RMP65592:RMP65607 RMP65609:RMP65618 RMP65620:RMP65652 RMP65654:RMP65656 RMP65658:RMP65661 RMP65663:RMP65671 RMP65674:RMP65703 RMP65706:RMP65749 RMP65751:RMP65754 RMP65756:RMP65761 RMP65763:RMP65766 RMP65768:RMP65812 RMP65817:RMP65836 RMP65838:RMP65843 RMP131082:RMP131083 RMP131086:RMP131093 RMP131097:RMP131100 RMP131102:RMP131115 RMP131118:RMP131122 RMP131124:RMP131125 RMP131128:RMP131143 RMP131145:RMP131154 RMP131156:RMP131188 RMP131190:RMP131192 RMP131194:RMP131197 RMP131199:RMP131207 RMP131210:RMP131239 RMP131242:RMP131285 RMP131287:RMP131290 RMP131292:RMP131297 RMP131299:RMP131302 RMP131304:RMP131348 RMP131353:RMP131372 RMP131374:RMP131379 RMP196618:RMP196619 RMP196622:RMP196629 RMP196633:RMP196636 RMP196638:RMP196651 RMP196654:RMP196658 RMP196660:RMP196661 RMP196664:RMP196679 RMP196681:RMP196690 RMP196692:RMP196724 RMP196726:RMP196728 RMP196730:RMP196733 RMP196735:RMP196743 RMP196746:RMP196775 RMP196778:RMP196821 RMP196823:RMP196826 RMP196828:RMP196833 RMP196835:RMP196838 RMP196840:RMP196884 RMP196889:RMP196908 RMP196910:RMP196915 RMP262154:RMP262155 RMP262158:RMP262165 RMP262169:RMP262172 RMP262174:RMP262187 RMP262190:RMP262194 RMP262196:RMP262197 RMP262200:RMP262215 RMP262217:RMP262226 RMP262228:RMP262260 RMP262262:RMP262264 RMP262266:RMP262269 RMP262271:RMP262279 RMP262282:RMP262311 RMP262314:RMP262357 RMP262359:RMP262362 RMP262364:RMP262369 RMP262371:RMP262374 RMP262376:RMP262420 RMP262425:RMP262444 RMP262446:RMP262451 RMP327690:RMP327691 RMP327694:RMP327701 RMP327705:RMP327708 RMP327710:RMP327723 RMP327726:RMP327730 RMP327732:RMP327733 RMP327736:RMP327751 RMP327753:RMP327762 RMP327764:RMP327796 RMP327798:RMP327800 RMP327802:RMP327805 RMP327807:RMP327815 RMP327818:RMP327847 RMP327850:RMP327893 RMP327895:RMP327898 RMP327900:RMP327905 RMP327907:RMP327910 RMP327912:RMP327956 RMP327961:RMP327980 RMP327982:RMP327987 RMP393226:RMP393227 RMP393230:RMP393237 RMP393241:RMP393244 RMP393246:RMP393259 RMP393262:RMP393266 RMP393268:RMP393269 RMP393272:RMP393287 RMP393289:RMP393298 RMP393300:RMP393332 RMP393334:RMP393336 RMP393338:RMP393341 RMP393343:RMP393351 RMP393354:RMP393383 RMP393386:RMP393429 RMP393431:RMP393434 RMP393436:RMP393441 RMP393443:RMP393446 RMP393448:RMP393492 RMP393497:RMP393516 RMP393518:RMP393523 RMP458762:RMP458763 RMP458766:RMP458773 RMP458777:RMP458780 RMP458782:RMP458795 RMP458798:RMP458802 RMP458804:RMP458805 RMP458808:RMP458823 RMP458825:RMP458834 RMP458836:RMP458868 RMP458870:RMP458872 RMP458874:RMP458877 RMP458879:RMP458887 RMP458890:RMP458919 RMP458922:RMP458965 RMP458967:RMP458970 RMP458972:RMP458977 RMP458979:RMP458982 RMP458984:RMP459028 RMP459033:RMP459052 RMP459054:RMP459059 RMP524298:RMP524299 RMP524302:RMP524309 RMP524313:RMP524316 RMP524318:RMP524331 RMP524334:RMP524338 RMP524340:RMP524341 RMP524344:RMP524359 RMP524361:RMP524370 RMP524372:RMP524404 RMP524406:RMP524408 RMP524410:RMP524413 RMP524415:RMP524423 RMP524426:RMP524455 RMP524458:RMP524501 RMP524503:RMP524506 RMP524508:RMP524513 RMP524515:RMP524518 RMP524520:RMP524564 RMP524569:RMP524588 RMP524590:RMP524595 RMP589834:RMP589835 RMP589838:RMP589845 RMP589849:RMP589852 RMP589854:RMP589867 RMP589870:RMP589874 RMP589876:RMP589877 RMP589880:RMP589895 RMP589897:RMP589906 RMP589908:RMP589940 RMP589942:RMP589944 RMP589946:RMP589949 RMP589951:RMP589959 RMP589962:RMP589991 RMP589994:RMP590037 RMP590039:RMP590042 RMP590044:RMP590049 RMP590051:RMP590054 RMP590056:RMP590100 RMP590105:RMP590124 RMP590126:RMP590131 RMP655370:RMP655371 RMP655374:RMP655381 RMP655385:RMP655388 RMP655390:RMP655403 RMP655406:RMP655410 RMP655412:RMP655413 RMP655416:RMP655431 RMP655433:RMP655442 RMP655444:RMP655476 RMP655478:RMP655480 RMP655482:RMP655485 RMP655487:RMP655495 RMP655498:RMP655527 RMP655530:RMP655573 RMP655575:RMP655578 RMP655580:RMP655585 RMP655587:RMP655590 RMP655592:RMP655636 RMP655641:RMP655660 RMP655662:RMP655667 RMP720906:RMP720907 RMP720910:RMP720917 RMP720921:RMP720924 RMP720926:RMP720939 RMP720942:RMP720946 RMP720948:RMP720949 RMP720952:RMP720967 RMP720969:RMP720978 RMP720980:RMP721012 RMP721014:RMP721016 RMP721018:RMP721021 RMP721023:RMP721031 RMP721034:RMP721063 RMP721066:RMP721109 RMP721111:RMP721114 RMP721116:RMP721121 RMP721123:RMP721126 RMP721128:RMP721172 RMP721177:RMP721196 RMP721198:RMP721203 RMP786442:RMP786443 RMP786446:RMP786453 RMP786457:RMP786460 RMP786462:RMP786475 RMP786478:RMP786482 RMP786484:RMP786485 RMP786488:RMP786503 RMP786505:RMP786514 RMP786516:RMP786548 RMP786550:RMP786552 RMP786554:RMP786557 RMP786559:RMP786567 RMP786570:RMP786599 RMP786602:RMP786645 RMP786647:RMP786650 RMP786652:RMP786657 RMP786659:RMP786662 RMP786664:RMP786708 RMP786713:RMP786732 RMP786734:RMP786739 RMP851978:RMP851979 RMP851982:RMP851989 RMP851993:RMP851996 RMP851998:RMP852011 RMP852014:RMP852018 RMP852020:RMP852021 RMP852024:RMP852039 RMP852041:RMP852050 RMP852052:RMP852084 RMP852086:RMP852088 RMP852090:RMP852093 RMP852095:RMP852103 RMP852106:RMP852135 RMP852138:RMP852181 RMP852183:RMP852186 RMP852188:RMP852193 RMP852195:RMP852198 RMP852200:RMP852244 RMP852249:RMP852268 RMP852270:RMP852275 RMP917514:RMP917515 RMP917518:RMP917525 RMP917529:RMP917532 RMP917534:RMP917547 RMP917550:RMP917554 RMP917556:RMP917557 RMP917560:RMP917575 RMP917577:RMP917586 RMP917588:RMP917620 RMP917622:RMP917624 RMP917626:RMP917629 RMP917631:RMP917639 RMP917642:RMP917671 RMP917674:RMP917717 RMP917719:RMP917722 RMP917724:RMP917729 RMP917731:RMP917734 RMP917736:RMP917780 RMP917785:RMP917804 RMP917806:RMP917811 RMP983050:RMP983051 RMP983054:RMP983061 RMP983065:RMP983068 RMP983070:RMP983083 RMP983086:RMP983090 RMP983092:RMP983093 RMP983096:RMP983111 RMP983113:RMP983122 RMP983124:RMP983156 RMP983158:RMP983160 RMP983162:RMP983165 RMP983167:RMP983175 RMP983178:RMP983207 RMP983210:RMP983253 RMP983255:RMP983258 RMP983260:RMP983265 RMP983267:RMP983270 RMP983272:RMP983316 RMP983321:RMP983340 RMP983342:RMP983347 ROQ354:ROQ355 RPZ338:RPZ339 RQP341:RQP345 RQQ333:RQQ334 RWL7:RWL10 RWL14:RWL17 RWL19:RWL20 RWL21:RWL31 RWL34:RWL36 RWL38:RWL39 RWL41:RWL55 RWL57:RWL60 RWL61:RWL65 RWL67:RWL74 RWL75:RWL82 RWL83:RWL92 RWL95:RWL96 RWL99:RWL103 RWL104:RWL105 RWL107:RWL131 RWL133:RWL143 RWL144:RWL152 RWL154:RWL171 RWL173:RWL175 RWL177:RWL178 RWL180:RWL181 RWL183:RWL185 RWL186:RWL222 RWL225:RWL238 RWL240:RWL244 RWL246:RWL252 RWL253:RWL287 RWL288:RWL304 RWL306:RWL310 RWL312:RWL329 RWL65546:RWL65547 RWL65550:RWL65557 RWL65561:RWL65564 RWL65566:RWL65579 RWL65582:RWL65586 RWL65588:RWL65589 RWL65592:RWL65607 RWL65609:RWL65618 RWL65620:RWL65652 RWL65654:RWL65656 RWL65658:RWL65661 RWL65663:RWL65671 RWL65674:RWL65703 RWL65706:RWL65749 RWL65751:RWL65754 RWL65756:RWL65761 RWL65763:RWL65766 RWL65768:RWL65812 RWL65817:RWL65836 RWL65838:RWL65843 RWL131082:RWL131083 RWL131086:RWL131093 RWL131097:RWL131100 RWL131102:RWL131115 RWL131118:RWL131122 RWL131124:RWL131125 RWL131128:RWL131143 RWL131145:RWL131154 RWL131156:RWL131188 RWL131190:RWL131192 RWL131194:RWL131197 RWL131199:RWL131207 RWL131210:RWL131239 RWL131242:RWL131285 RWL131287:RWL131290 RWL131292:RWL131297 RWL131299:RWL131302 RWL131304:RWL131348 RWL131353:RWL131372 RWL131374:RWL131379 RWL196618:RWL196619 RWL196622:RWL196629 RWL196633:RWL196636 RWL196638:RWL196651 RWL196654:RWL196658 RWL196660:RWL196661 RWL196664:RWL196679 RWL196681:RWL196690 RWL196692:RWL196724 RWL196726:RWL196728 RWL196730:RWL196733 RWL196735:RWL196743 RWL196746:RWL196775 RWL196778:RWL196821 RWL196823:RWL196826 RWL196828:RWL196833 RWL196835:RWL196838 RWL196840:RWL196884 RWL196889:RWL196908 RWL196910:RWL196915 RWL262154:RWL262155 RWL262158:RWL262165 RWL262169:RWL262172 RWL262174:RWL262187 RWL262190:RWL262194 RWL262196:RWL262197 RWL262200:RWL262215 RWL262217:RWL262226 RWL262228:RWL262260 RWL262262:RWL262264 RWL262266:RWL262269 RWL262271:RWL262279 RWL262282:RWL262311 RWL262314:RWL262357 RWL262359:RWL262362 RWL262364:RWL262369 RWL262371:RWL262374 RWL262376:RWL262420 RWL262425:RWL262444 RWL262446:RWL262451 RWL327690:RWL327691 RWL327694:RWL327701 RWL327705:RWL327708 RWL327710:RWL327723 RWL327726:RWL327730 RWL327732:RWL327733 RWL327736:RWL327751 RWL327753:RWL327762 RWL327764:RWL327796 RWL327798:RWL327800 RWL327802:RWL327805 RWL327807:RWL327815 RWL327818:RWL327847 RWL327850:RWL327893 RWL327895:RWL327898 RWL327900:RWL327905 RWL327907:RWL327910 RWL327912:RWL327956 RWL327961:RWL327980 RWL327982:RWL327987 RWL393226:RWL393227 RWL393230:RWL393237 RWL393241:RWL393244 RWL393246:RWL393259 RWL393262:RWL393266 RWL393268:RWL393269 RWL393272:RWL393287 RWL393289:RWL393298 RWL393300:RWL393332 RWL393334:RWL393336 RWL393338:RWL393341 RWL393343:RWL393351 RWL393354:RWL393383 RWL393386:RWL393429 RWL393431:RWL393434 RWL393436:RWL393441 RWL393443:RWL393446 RWL393448:RWL393492 RWL393497:RWL393516 RWL393518:RWL393523 RWL458762:RWL458763 RWL458766:RWL458773 RWL458777:RWL458780 RWL458782:RWL458795 RWL458798:RWL458802 RWL458804:RWL458805 RWL458808:RWL458823 RWL458825:RWL458834 RWL458836:RWL458868 RWL458870:RWL458872 RWL458874:RWL458877 RWL458879:RWL458887 RWL458890:RWL458919 RWL458922:RWL458965 RWL458967:RWL458970 RWL458972:RWL458977 RWL458979:RWL458982 RWL458984:RWL459028 RWL459033:RWL459052 RWL459054:RWL459059 RWL524298:RWL524299 RWL524302:RWL524309 RWL524313:RWL524316 RWL524318:RWL524331 RWL524334:RWL524338 RWL524340:RWL524341 RWL524344:RWL524359 RWL524361:RWL524370 RWL524372:RWL524404 RWL524406:RWL524408 RWL524410:RWL524413 RWL524415:RWL524423 RWL524426:RWL524455 RWL524458:RWL524501 RWL524503:RWL524506 RWL524508:RWL524513 RWL524515:RWL524518 RWL524520:RWL524564 RWL524569:RWL524588 RWL524590:RWL524595 RWL589834:RWL589835 RWL589838:RWL589845 RWL589849:RWL589852 RWL589854:RWL589867 RWL589870:RWL589874 RWL589876:RWL589877 RWL589880:RWL589895 RWL589897:RWL589906 RWL589908:RWL589940 RWL589942:RWL589944 RWL589946:RWL589949 RWL589951:RWL589959 RWL589962:RWL589991 RWL589994:RWL590037 RWL590039:RWL590042 RWL590044:RWL590049 RWL590051:RWL590054 RWL590056:RWL590100 RWL590105:RWL590124 RWL590126:RWL590131 RWL655370:RWL655371 RWL655374:RWL655381 RWL655385:RWL655388 RWL655390:RWL655403 RWL655406:RWL655410 RWL655412:RWL655413 RWL655416:RWL655431 RWL655433:RWL655442 RWL655444:RWL655476 RWL655478:RWL655480 RWL655482:RWL655485 RWL655487:RWL655495 RWL655498:RWL655527 RWL655530:RWL655573 RWL655575:RWL655578 RWL655580:RWL655585 RWL655587:RWL655590 RWL655592:RWL655636 RWL655641:RWL655660 RWL655662:RWL655667 RWL720906:RWL720907 RWL720910:RWL720917 RWL720921:RWL720924 RWL720926:RWL720939 RWL720942:RWL720946 RWL720948:RWL720949 RWL720952:RWL720967 RWL720969:RWL720978 RWL720980:RWL721012 RWL721014:RWL721016 RWL721018:RWL721021 RWL721023:RWL721031 RWL721034:RWL721063 RWL721066:RWL721109 RWL721111:RWL721114 RWL721116:RWL721121 RWL721123:RWL721126 RWL721128:RWL721172 RWL721177:RWL721196 RWL721198:RWL721203 RWL786442:RWL786443 RWL786446:RWL786453 RWL786457:RWL786460 RWL786462:RWL786475 RWL786478:RWL786482 RWL786484:RWL786485 RWL786488:RWL786503 RWL786505:RWL786514 RWL786516:RWL786548 RWL786550:RWL786552 RWL786554:RWL786557 RWL786559:RWL786567 RWL786570:RWL786599 RWL786602:RWL786645 RWL786647:RWL786650 RWL786652:RWL786657 RWL786659:RWL786662 RWL786664:RWL786708 RWL786713:RWL786732 RWL786734:RWL786739 RWL851978:RWL851979 RWL851982:RWL851989 RWL851993:RWL851996 RWL851998:RWL852011 RWL852014:RWL852018 RWL852020:RWL852021 RWL852024:RWL852039 RWL852041:RWL852050 RWL852052:RWL852084 RWL852086:RWL852088 RWL852090:RWL852093 RWL852095:RWL852103 RWL852106:RWL852135 RWL852138:RWL852181 RWL852183:RWL852186 RWL852188:RWL852193 RWL852195:RWL852198 RWL852200:RWL852244 RWL852249:RWL852268 RWL852270:RWL852275 RWL917514:RWL917515 RWL917518:RWL917525 RWL917529:RWL917532 RWL917534:RWL917547 RWL917550:RWL917554 RWL917556:RWL917557 RWL917560:RWL917575 RWL917577:RWL917586 RWL917588:RWL917620 RWL917622:RWL917624 RWL917626:RWL917629 RWL917631:RWL917639 RWL917642:RWL917671 RWL917674:RWL917717 RWL917719:RWL917722 RWL917724:RWL917729 RWL917731:RWL917734 RWL917736:RWL917780 RWL917785:RWL917804 RWL917806:RWL917811 RWL983050:RWL983051 RWL983054:RWL983061 RWL983065:RWL983068 RWL983070:RWL983083 RWL983086:RWL983090 RWL983092:RWL983093 RWL983096:RWL983111 RWL983113:RWL983122 RWL983124:RWL983156 RWL983158:RWL983160 RWL983162:RWL983165 RWL983167:RWL983175 RWL983178:RWL983207 RWL983210:RWL983253 RWL983255:RWL983258 RWL983260:RWL983265 RWL983267:RWL983270 RWL983272:RWL983316 RWL983321:RWL983340 RWL983342:RWL983347 RYD354:RYD355 RZD338:RZD339 RZL333:RZL334 SGH7:SGH10 SGH14:SGH17 SGH19:SGH20 SGH21:SGH31 SGH34:SGH36 SGH38:SGH39 SGH41:SGH55 SGH57:SGH60 SGH61:SGH65 SGH67:SGH74 SGH75:SGH82 SGH83:SGH92 SGH95:SGH96 SGH99:SGH103 SGH104:SGH105 SGH107:SGH131 SGH133:SGH143 SGH144:SGH152 SGH154:SGH171 SGH173:SGH175 SGH177:SGH178 SGH180:SGH181 SGH183:SGH185 SGH186:SGH222 SGH225:SGH238 SGH240:SGH244 SGH246:SGH252 SGH253:SGH287 SGH288:SGH304 SGH306:SGH310 SGH312:SGH329 SGH65546:SGH65547 SGH65550:SGH65557 SGH65561:SGH65564 SGH65566:SGH65579 SGH65582:SGH65586 SGH65588:SGH65589 SGH65592:SGH65607 SGH65609:SGH65618 SGH65620:SGH65652 SGH65654:SGH65656 SGH65658:SGH65661 SGH65663:SGH65671 SGH65674:SGH65703 SGH65706:SGH65749 SGH65751:SGH65754 SGH65756:SGH65761 SGH65763:SGH65766 SGH65768:SGH65812 SGH65817:SGH65836 SGH65838:SGH65843 SGH131082:SGH131083 SGH131086:SGH131093 SGH131097:SGH131100 SGH131102:SGH131115 SGH131118:SGH131122 SGH131124:SGH131125 SGH131128:SGH131143 SGH131145:SGH131154 SGH131156:SGH131188 SGH131190:SGH131192 SGH131194:SGH131197 SGH131199:SGH131207 SGH131210:SGH131239 SGH131242:SGH131285 SGH131287:SGH131290 SGH131292:SGH131297 SGH131299:SGH131302 SGH131304:SGH131348 SGH131353:SGH131372 SGH131374:SGH131379 SGH196618:SGH196619 SGH196622:SGH196629 SGH196633:SGH196636 SGH196638:SGH196651 SGH196654:SGH196658 SGH196660:SGH196661 SGH196664:SGH196679 SGH196681:SGH196690 SGH196692:SGH196724 SGH196726:SGH196728 SGH196730:SGH196733 SGH196735:SGH196743 SGH196746:SGH196775 SGH196778:SGH196821 SGH196823:SGH196826 SGH196828:SGH196833 SGH196835:SGH196838 SGH196840:SGH196884 SGH196889:SGH196908 SGH196910:SGH196915 SGH262154:SGH262155 SGH262158:SGH262165 SGH262169:SGH262172 SGH262174:SGH262187 SGH262190:SGH262194 SGH262196:SGH262197 SGH262200:SGH262215 SGH262217:SGH262226 SGH262228:SGH262260 SGH262262:SGH262264 SGH262266:SGH262269 SGH262271:SGH262279 SGH262282:SGH262311 SGH262314:SGH262357 SGH262359:SGH262362 SGH262364:SGH262369 SGH262371:SGH262374 SGH262376:SGH262420 SGH262425:SGH262444 SGH262446:SGH262451 SGH327690:SGH327691 SGH327694:SGH327701 SGH327705:SGH327708 SGH327710:SGH327723 SGH327726:SGH327730 SGH327732:SGH327733 SGH327736:SGH327751 SGH327753:SGH327762 SGH327764:SGH327796 SGH327798:SGH327800 SGH327802:SGH327805 SGH327807:SGH327815 SGH327818:SGH327847 SGH327850:SGH327893 SGH327895:SGH327898 SGH327900:SGH327905 SGH327907:SGH327910 SGH327912:SGH327956 SGH327961:SGH327980 SGH327982:SGH327987 SGH393226:SGH393227 SGH393230:SGH393237 SGH393241:SGH393244 SGH393246:SGH393259 SGH393262:SGH393266 SGH393268:SGH393269 SGH393272:SGH393287 SGH393289:SGH393298 SGH393300:SGH393332 SGH393334:SGH393336 SGH393338:SGH393341 SGH393343:SGH393351 SGH393354:SGH393383 SGH393386:SGH393429 SGH393431:SGH393434 SGH393436:SGH393441 SGH393443:SGH393446 SGH393448:SGH393492 SGH393497:SGH393516 SGH393518:SGH393523 SGH458762:SGH458763 SGH458766:SGH458773 SGH458777:SGH458780 SGH458782:SGH458795 SGH458798:SGH458802 SGH458804:SGH458805 SGH458808:SGH458823 SGH458825:SGH458834 SGH458836:SGH458868 SGH458870:SGH458872 SGH458874:SGH458877 SGH458879:SGH458887 SGH458890:SGH458919 SGH458922:SGH458965 SGH458967:SGH458970 SGH458972:SGH458977 SGH458979:SGH458982 SGH458984:SGH459028 SGH459033:SGH459052 SGH459054:SGH459059 SGH524298:SGH524299 SGH524302:SGH524309 SGH524313:SGH524316 SGH524318:SGH524331 SGH524334:SGH524338 SGH524340:SGH524341 SGH524344:SGH524359 SGH524361:SGH524370 SGH524372:SGH524404 SGH524406:SGH524408 SGH524410:SGH524413 SGH524415:SGH524423 SGH524426:SGH524455 SGH524458:SGH524501 SGH524503:SGH524506 SGH524508:SGH524513 SGH524515:SGH524518 SGH524520:SGH524564 SGH524569:SGH524588 SGH524590:SGH524595 SGH589834:SGH589835 SGH589838:SGH589845 SGH589849:SGH589852 SGH589854:SGH589867 SGH589870:SGH589874 SGH589876:SGH589877 SGH589880:SGH589895 SGH589897:SGH589906 SGH589908:SGH589940 SGH589942:SGH589944 SGH589946:SGH589949 SGH589951:SGH589959 SGH589962:SGH589991 SGH589994:SGH590037 SGH590039:SGH590042 SGH590044:SGH590049 SGH590051:SGH590054 SGH590056:SGH590100 SGH590105:SGH590124 SGH590126:SGH590131 SGH655370:SGH655371 SGH655374:SGH655381 SGH655385:SGH655388 SGH655390:SGH655403 SGH655406:SGH655410 SGH655412:SGH655413 SGH655416:SGH655431 SGH655433:SGH655442 SGH655444:SGH655476 SGH655478:SGH655480 SGH655482:SGH655485 SGH655487:SGH655495 SGH655498:SGH655527 SGH655530:SGH655573 SGH655575:SGH655578 SGH655580:SGH655585 SGH655587:SGH655590 SGH655592:SGH655636 SGH655641:SGH655660 SGH655662:SGH655667 SGH720906:SGH720907 SGH720910:SGH720917 SGH720921:SGH720924 SGH720926:SGH720939 SGH720942:SGH720946 SGH720948:SGH720949 SGH720952:SGH720967 SGH720969:SGH720978 SGH720980:SGH721012 SGH721014:SGH721016 SGH721018:SGH721021 SGH721023:SGH721031 SGH721034:SGH721063 SGH721066:SGH721109 SGH721111:SGH721114 SGH721116:SGH721121 SGH721123:SGH721126 SGH721128:SGH721172 SGH721177:SGH721196 SGH721198:SGH721203 SGH786442:SGH786443 SGH786446:SGH786453 SGH786457:SGH786460 SGH786462:SGH786475 SGH786478:SGH786482 SGH786484:SGH786485 SGH786488:SGH786503 SGH786505:SGH786514 SGH786516:SGH786548 SGH786550:SGH786552 SGH786554:SGH786557 SGH786559:SGH786567 SGH786570:SGH786599 SGH786602:SGH786645 SGH786647:SGH786650 SGH786652:SGH786657 SGH786659:SGH786662 SGH786664:SGH786708 SGH786713:SGH786732 SGH786734:SGH786739 SGH851978:SGH851979 SGH851982:SGH851989 SGH851993:SGH851996 SGH851998:SGH852011 SGH852014:SGH852018 SGH852020:SGH852021 SGH852024:SGH852039 SGH852041:SGH852050 SGH852052:SGH852084 SGH852086:SGH852088 SGH852090:SGH852093 SGH852095:SGH852103 SGH852106:SGH852135 SGH852138:SGH852181 SGH852183:SGH852186 SGH852188:SGH852193 SGH852195:SGH852198 SGH852200:SGH852244 SGH852249:SGH852268 SGH852270:SGH852275 SGH917514:SGH917515 SGH917518:SGH917525 SGH917529:SGH917532 SGH917534:SGH917547 SGH917550:SGH917554 SGH917556:SGH917557 SGH917560:SGH917575 SGH917577:SGH917586 SGH917588:SGH917620 SGH917622:SGH917624 SGH917626:SGH917629 SGH917631:SGH917639 SGH917642:SGH917671 SGH917674:SGH917717 SGH917719:SGH917722 SGH917724:SGH917729 SGH917731:SGH917734 SGH917736:SGH917780 SGH917785:SGH917804 SGH917806:SGH917811 SGH983050:SGH983051 SGH983054:SGH983061 SGH983065:SGH983068 SGH983070:SGH983083 SGH983086:SGH983090 SGH983092:SGH983093 SGH983096:SGH983111 SGH983113:SGH983122 SGH983124:SGH983156 SGH983158:SGH983160 SGH983162:SGH983165 SGH983167:SGH983175 SGH983178:SGH983207 SGH983210:SGH983253 SGH983255:SGH983258 SGH983260:SGH983265 SGH983267:SGH983270 SGH983272:SGH983316 SGH983321:SGH983340 SGH983342:SGH983347 SHQ354:SHQ355 SIG333:SIG334 SIH338:SIH339 SQD7:SQD10 SQD14:SQD17 SQD19:SQD20 SQD21:SQD31 SQD34:SQD36 SQD38:SQD39 SQD41:SQD55 SQD57:SQD60 SQD61:SQD65 SQD67:SQD74 SQD75:SQD82 SQD83:SQD92 SQD95:SQD96 SQD99:SQD103 SQD104:SQD105 SQD107:SQD131 SQD133:SQD143 SQD144:SQD152 SQD154:SQD171 SQD173:SQD175 SQD177:SQD178 SQD180:SQD181 SQD183:SQD185 SQD186:SQD222 SQD225:SQD238 SQD240:SQD244 SQD246:SQD252 SQD253:SQD287 SQD288:SQD304 SQD306:SQD310 SQD312:SQD329 SQD65546:SQD65547 SQD65550:SQD65557 SQD65561:SQD65564 SQD65566:SQD65579 SQD65582:SQD65586 SQD65588:SQD65589 SQD65592:SQD65607 SQD65609:SQD65618 SQD65620:SQD65652 SQD65654:SQD65656 SQD65658:SQD65661 SQD65663:SQD65671 SQD65674:SQD65703 SQD65706:SQD65749 SQD65751:SQD65754 SQD65756:SQD65761 SQD65763:SQD65766 SQD65768:SQD65812 SQD65817:SQD65836 SQD65838:SQD65843 SQD131082:SQD131083 SQD131086:SQD131093 SQD131097:SQD131100 SQD131102:SQD131115 SQD131118:SQD131122 SQD131124:SQD131125 SQD131128:SQD131143 SQD131145:SQD131154 SQD131156:SQD131188 SQD131190:SQD131192 SQD131194:SQD131197 SQD131199:SQD131207 SQD131210:SQD131239 SQD131242:SQD131285 SQD131287:SQD131290 SQD131292:SQD131297 SQD131299:SQD131302 SQD131304:SQD131348 SQD131353:SQD131372 SQD131374:SQD131379 SQD196618:SQD196619 SQD196622:SQD196629 SQD196633:SQD196636 SQD196638:SQD196651 SQD196654:SQD196658 SQD196660:SQD196661 SQD196664:SQD196679 SQD196681:SQD196690 SQD196692:SQD196724 SQD196726:SQD196728 SQD196730:SQD196733 SQD196735:SQD196743 SQD196746:SQD196775 SQD196778:SQD196821 SQD196823:SQD196826 SQD196828:SQD196833 SQD196835:SQD196838 SQD196840:SQD196884 SQD196889:SQD196908 SQD196910:SQD196915 SQD262154:SQD262155 SQD262158:SQD262165 SQD262169:SQD262172 SQD262174:SQD262187 SQD262190:SQD262194 SQD262196:SQD262197 SQD262200:SQD262215 SQD262217:SQD262226 SQD262228:SQD262260 SQD262262:SQD262264 SQD262266:SQD262269 SQD262271:SQD262279 SQD262282:SQD262311 SQD262314:SQD262357 SQD262359:SQD262362 SQD262364:SQD262369 SQD262371:SQD262374 SQD262376:SQD262420 SQD262425:SQD262444 SQD262446:SQD262451 SQD327690:SQD327691 SQD327694:SQD327701 SQD327705:SQD327708 SQD327710:SQD327723 SQD327726:SQD327730 SQD327732:SQD327733 SQD327736:SQD327751 SQD327753:SQD327762 SQD327764:SQD327796 SQD327798:SQD327800 SQD327802:SQD327805 SQD327807:SQD327815 SQD327818:SQD327847 SQD327850:SQD327893 SQD327895:SQD327898 SQD327900:SQD327905 SQD327907:SQD327910 SQD327912:SQD327956 SQD327961:SQD327980 SQD327982:SQD327987 SQD393226:SQD393227 SQD393230:SQD393237 SQD393241:SQD393244 SQD393246:SQD393259 SQD393262:SQD393266 SQD393268:SQD393269 SQD393272:SQD393287 SQD393289:SQD393298 SQD393300:SQD393332 SQD393334:SQD393336 SQD393338:SQD393341 SQD393343:SQD393351 SQD393354:SQD393383 SQD393386:SQD393429 SQD393431:SQD393434 SQD393436:SQD393441 SQD393443:SQD393446 SQD393448:SQD393492 SQD393497:SQD393516 SQD393518:SQD393523 SQD458762:SQD458763 SQD458766:SQD458773 SQD458777:SQD458780 SQD458782:SQD458795 SQD458798:SQD458802 SQD458804:SQD458805 SQD458808:SQD458823 SQD458825:SQD458834 SQD458836:SQD458868 SQD458870:SQD458872 SQD458874:SQD458877 SQD458879:SQD458887 SQD458890:SQD458919 SQD458922:SQD458965 SQD458967:SQD458970 SQD458972:SQD458977 SQD458979:SQD458982 SQD458984:SQD459028 SQD459033:SQD459052 SQD459054:SQD459059 SQD524298:SQD524299 SQD524302:SQD524309 SQD524313:SQD524316 SQD524318:SQD524331 SQD524334:SQD524338 SQD524340:SQD524341 SQD524344:SQD524359 SQD524361:SQD524370 SQD524372:SQD524404 SQD524406:SQD524408 SQD524410:SQD524413 SQD524415:SQD524423 SQD524426:SQD524455 SQD524458:SQD524501 SQD524503:SQD524506 SQD524508:SQD524513 SQD524515:SQD524518 SQD524520:SQD524564 SQD524569:SQD524588 SQD524590:SQD524595 SQD589834:SQD589835 SQD589838:SQD589845 SQD589849:SQD589852 SQD589854:SQD589867 SQD589870:SQD589874 SQD589876:SQD589877 SQD589880:SQD589895 SQD589897:SQD589906 SQD589908:SQD589940 SQD589942:SQD589944 SQD589946:SQD589949 SQD589951:SQD589959 SQD589962:SQD589991 SQD589994:SQD590037 SQD590039:SQD590042 SQD590044:SQD590049 SQD590051:SQD590054 SQD590056:SQD590100 SQD590105:SQD590124 SQD590126:SQD590131 SQD655370:SQD655371 SQD655374:SQD655381 SQD655385:SQD655388 SQD655390:SQD655403 SQD655406:SQD655410 SQD655412:SQD655413 SQD655416:SQD655431 SQD655433:SQD655442 SQD655444:SQD655476 SQD655478:SQD655480 SQD655482:SQD655485 SQD655487:SQD655495 SQD655498:SQD655527 SQD655530:SQD655573 SQD655575:SQD655578 SQD655580:SQD655585 SQD655587:SQD655590 SQD655592:SQD655636 SQD655641:SQD655660 SQD655662:SQD655667 SQD720906:SQD720907 SQD720910:SQD720917 SQD720921:SQD720924 SQD720926:SQD720939 SQD720942:SQD720946 SQD720948:SQD720949 SQD720952:SQD720967 SQD720969:SQD720978 SQD720980:SQD721012 SQD721014:SQD721016 SQD721018:SQD721021 SQD721023:SQD721031 SQD721034:SQD721063 SQD721066:SQD721109 SQD721111:SQD721114 SQD721116:SQD721121 SQD721123:SQD721126 SQD721128:SQD721172 SQD721177:SQD721196 SQD721198:SQD721203 SQD786442:SQD786443 SQD786446:SQD786453 SQD786457:SQD786460 SQD786462:SQD786475 SQD786478:SQD786482 SQD786484:SQD786485 SQD786488:SQD786503 SQD786505:SQD786514 SQD786516:SQD786548 SQD786550:SQD786552 SQD786554:SQD786557 SQD786559:SQD786567 SQD786570:SQD786599 SQD786602:SQD786645 SQD786647:SQD786650 SQD786652:SQD786657 SQD786659:SQD786662 SQD786664:SQD786708 SQD786713:SQD786732 SQD786734:SQD786739 SQD851978:SQD851979 SQD851982:SQD851989 SQD851993:SQD851996 SQD851998:SQD852011 SQD852014:SQD852018 SQD852020:SQD852021 SQD852024:SQD852039 SQD852041:SQD852050 SQD852052:SQD852084 SQD852086:SQD852088 SQD852090:SQD852093 SQD852095:SQD852103 SQD852106:SQD852135 SQD852138:SQD852181 SQD852183:SQD852186 SQD852188:SQD852193 SQD852195:SQD852198 SQD852200:SQD852244 SQD852249:SQD852268 SQD852270:SQD852275 SQD917514:SQD917515 SQD917518:SQD917525 SQD917529:SQD917532 SQD917534:SQD917547 SQD917550:SQD917554 SQD917556:SQD917557 SQD917560:SQD917575 SQD917577:SQD917586 SQD917588:SQD917620 SQD917622:SQD917624 SQD917626:SQD917629 SQD917631:SQD917639 SQD917642:SQD917671 SQD917674:SQD917717 SQD917719:SQD917722 SQD917724:SQD917729 SQD917731:SQD917734 SQD917736:SQD917780 SQD917785:SQD917804 SQD917806:SQD917811 SQD983050:SQD983051 SQD983054:SQD983061 SQD983065:SQD983068 SQD983070:SQD983083 SQD983086:SQD983090 SQD983092:SQD983093 SQD983096:SQD983111 SQD983113:SQD983122 SQD983124:SQD983156 SQD983158:SQD983160 SQD983162:SQD983165 SQD983167:SQD983175 SQD983178:SQD983207 SQD983210:SQD983253 SQD983255:SQD983258 SQD983260:SQD983265 SQD983267:SQD983270 SQD983272:SQD983316 SQD983321:SQD983340 SQD983342:SQD983347 SRD354:SRD355 SRL338:SRL339 SZM341:SZM345 SZZ7:SZZ10 SZZ14:SZZ17 SZZ19:SZZ20 SZZ21:SZZ31 SZZ34:SZZ36 SZZ38:SZZ39 SZZ41:SZZ55 SZZ57:SZZ60 SZZ61:SZZ65 SZZ67:SZZ74 SZZ75:SZZ82 SZZ83:SZZ92 SZZ95:SZZ96 SZZ99:SZZ103 SZZ104:SZZ105 SZZ107:SZZ131 SZZ133:SZZ143 SZZ144:SZZ152 SZZ154:SZZ171 SZZ173:SZZ175 SZZ177:SZZ178 SZZ180:SZZ181 SZZ183:SZZ185 SZZ186:SZZ222 SZZ225:SZZ238 SZZ240:SZZ244 SZZ246:SZZ252 SZZ253:SZZ287 SZZ288:SZZ304 SZZ306:SZZ310 SZZ312:SZZ329 SZZ65546:SZZ65547 SZZ65550:SZZ65557 SZZ65561:SZZ65564 SZZ65566:SZZ65579 SZZ65582:SZZ65586 SZZ65588:SZZ65589 SZZ65592:SZZ65607 SZZ65609:SZZ65618 SZZ65620:SZZ65652 SZZ65654:SZZ65656 SZZ65658:SZZ65661 SZZ65663:SZZ65671 SZZ65674:SZZ65703 SZZ65706:SZZ65749 SZZ65751:SZZ65754 SZZ65756:SZZ65761 SZZ65763:SZZ65766 SZZ65768:SZZ65812 SZZ65817:SZZ65836 SZZ65838:SZZ65843 SZZ131082:SZZ131083 SZZ131086:SZZ131093 SZZ131097:SZZ131100 SZZ131102:SZZ131115 SZZ131118:SZZ131122 SZZ131124:SZZ131125 SZZ131128:SZZ131143 SZZ131145:SZZ131154 SZZ131156:SZZ131188 SZZ131190:SZZ131192 SZZ131194:SZZ131197 SZZ131199:SZZ131207 SZZ131210:SZZ131239 SZZ131242:SZZ131285 SZZ131287:SZZ131290 SZZ131292:SZZ131297 SZZ131299:SZZ131302 SZZ131304:SZZ131348 SZZ131353:SZZ131372 SZZ131374:SZZ131379 SZZ196618:SZZ196619 SZZ196622:SZZ196629 SZZ196633:SZZ196636 SZZ196638:SZZ196651 SZZ196654:SZZ196658 SZZ196660:SZZ196661 SZZ196664:SZZ196679 SZZ196681:SZZ196690 SZZ196692:SZZ196724 SZZ196726:SZZ196728 SZZ196730:SZZ196733 SZZ196735:SZZ196743 SZZ196746:SZZ196775 SZZ196778:SZZ196821 SZZ196823:SZZ196826 SZZ196828:SZZ196833 SZZ196835:SZZ196838 SZZ196840:SZZ196884 SZZ196889:SZZ196908 SZZ196910:SZZ196915 SZZ262154:SZZ262155 SZZ262158:SZZ262165 SZZ262169:SZZ262172 SZZ262174:SZZ262187 SZZ262190:SZZ262194 SZZ262196:SZZ262197 SZZ262200:SZZ262215 SZZ262217:SZZ262226 SZZ262228:SZZ262260 SZZ262262:SZZ262264 SZZ262266:SZZ262269 SZZ262271:SZZ262279 SZZ262282:SZZ262311 SZZ262314:SZZ262357 SZZ262359:SZZ262362 SZZ262364:SZZ262369 SZZ262371:SZZ262374 SZZ262376:SZZ262420 SZZ262425:SZZ262444 SZZ262446:SZZ262451 SZZ327690:SZZ327691 SZZ327694:SZZ327701 SZZ327705:SZZ327708 SZZ327710:SZZ327723 SZZ327726:SZZ327730 SZZ327732:SZZ327733 SZZ327736:SZZ327751 SZZ327753:SZZ327762 SZZ327764:SZZ327796 SZZ327798:SZZ327800 SZZ327802:SZZ327805 SZZ327807:SZZ327815 SZZ327818:SZZ327847 SZZ327850:SZZ327893 SZZ327895:SZZ327898 SZZ327900:SZZ327905 SZZ327907:SZZ327910 SZZ327912:SZZ327956 SZZ327961:SZZ327980 SZZ327982:SZZ327987 SZZ393226:SZZ393227 SZZ393230:SZZ393237 SZZ393241:SZZ393244 SZZ393246:SZZ393259 SZZ393262:SZZ393266 SZZ393268:SZZ393269 SZZ393272:SZZ393287 SZZ393289:SZZ393298 SZZ393300:SZZ393332 SZZ393334:SZZ393336 SZZ393338:SZZ393341 SZZ393343:SZZ393351 SZZ393354:SZZ393383 SZZ393386:SZZ393429 SZZ393431:SZZ393434 SZZ393436:SZZ393441 SZZ393443:SZZ393446 SZZ393448:SZZ393492 SZZ393497:SZZ393516 SZZ393518:SZZ393523 SZZ458762:SZZ458763 SZZ458766:SZZ458773 SZZ458777:SZZ458780 SZZ458782:SZZ458795 SZZ458798:SZZ458802 SZZ458804:SZZ458805 SZZ458808:SZZ458823 SZZ458825:SZZ458834 SZZ458836:SZZ458868 SZZ458870:SZZ458872 SZZ458874:SZZ458877 SZZ458879:SZZ458887 SZZ458890:SZZ458919 SZZ458922:SZZ458965 SZZ458967:SZZ458970 SZZ458972:SZZ458977 SZZ458979:SZZ458982 SZZ458984:SZZ459028 SZZ459033:SZZ459052 SZZ459054:SZZ459059 SZZ524298:SZZ524299 SZZ524302:SZZ524309 SZZ524313:SZZ524316 SZZ524318:SZZ524331 SZZ524334:SZZ524338 SZZ524340:SZZ524341 SZZ524344:SZZ524359 SZZ524361:SZZ524370 SZZ524372:SZZ524404 SZZ524406:SZZ524408 SZZ524410:SZZ524413 SZZ524415:SZZ524423 SZZ524426:SZZ524455 SZZ524458:SZZ524501 SZZ524503:SZZ524506 SZZ524508:SZZ524513 SZZ524515:SZZ524518 SZZ524520:SZZ524564 SZZ524569:SZZ524588 SZZ524590:SZZ524595 SZZ589834:SZZ589835 SZZ589838:SZZ589845 SZZ589849:SZZ589852 SZZ589854:SZZ589867 SZZ589870:SZZ589874 SZZ589876:SZZ589877 SZZ589880:SZZ589895 SZZ589897:SZZ589906 SZZ589908:SZZ589940 SZZ589942:SZZ589944 SZZ589946:SZZ589949 SZZ589951:SZZ589959 SZZ589962:SZZ589991 SZZ589994:SZZ590037 SZZ590039:SZZ590042 SZZ590044:SZZ590049 SZZ590051:SZZ590054 SZZ590056:SZZ590100 SZZ590105:SZZ590124 SZZ590126:SZZ590131 SZZ655370:SZZ655371 SZZ655374:SZZ655381 SZZ655385:SZZ655388 SZZ655390:SZZ655403 SZZ655406:SZZ655410 SZZ655412:SZZ655413 SZZ655416:SZZ655431 SZZ655433:SZZ655442 SZZ655444:SZZ655476 SZZ655478:SZZ655480 SZZ655482:SZZ655485 SZZ655487:SZZ655495 SZZ655498:SZZ655527 SZZ655530:SZZ655573 SZZ655575:SZZ655578 SZZ655580:SZZ655585 SZZ655587:SZZ655590 SZZ655592:SZZ655636 SZZ655641:SZZ655660 SZZ655662:SZZ655667 SZZ720906:SZZ720907 SZZ720910:SZZ720917 SZZ720921:SZZ720924 SZZ720926:SZZ720939 SZZ720942:SZZ720946 SZZ720948:SZZ720949 SZZ720952:SZZ720967 SZZ720969:SZZ720978 SZZ720980:SZZ721012 SZZ721014:SZZ721016 SZZ721018:SZZ721021 SZZ721023:SZZ721031 SZZ721034:SZZ721063 SZZ721066:SZZ721109 SZZ721111:SZZ721114 SZZ721116:SZZ721121 SZZ721123:SZZ721126 SZZ721128:SZZ721172 SZZ721177:SZZ721196 SZZ721198:SZZ721203 SZZ786442:SZZ786443 SZZ786446:SZZ786453 SZZ786457:SZZ786460 SZZ786462:SZZ786475 SZZ786478:SZZ786482 SZZ786484:SZZ786485 SZZ786488:SZZ786503 SZZ786505:SZZ786514 SZZ786516:SZZ786548 SZZ786550:SZZ786552 SZZ786554:SZZ786557 SZZ786559:SZZ786567 SZZ786570:SZZ786599 SZZ786602:SZZ786645 SZZ786647:SZZ786650 SZZ786652:SZZ786657 SZZ786659:SZZ786662 SZZ786664:SZZ786708 SZZ786713:SZZ786732 SZZ786734:SZZ786739 SZZ851978:SZZ851979 SZZ851982:SZZ851989 SZZ851993:SZZ851996 SZZ851998:SZZ852011 SZZ852014:SZZ852018 SZZ852020:SZZ852021 SZZ852024:SZZ852039 SZZ852041:SZZ852050 SZZ852052:SZZ852084 SZZ852086:SZZ852088 SZZ852090:SZZ852093 SZZ852095:SZZ852103 SZZ852106:SZZ852135 SZZ852138:SZZ852181 SZZ852183:SZZ852186 SZZ852188:SZZ852193 SZZ852195:SZZ852198 SZZ852200:SZZ852244 SZZ852249:SZZ852268 SZZ852270:SZZ852275 SZZ917514:SZZ917515 SZZ917518:SZZ917525 SZZ917529:SZZ917532 SZZ917534:SZZ917547 SZZ917550:SZZ917554 SZZ917556:SZZ917557 SZZ917560:SZZ917575 SZZ917577:SZZ917586 SZZ917588:SZZ917620 SZZ917622:SZZ917624 SZZ917626:SZZ917629 SZZ917631:SZZ917639 SZZ917642:SZZ917671 SZZ917674:SZZ917717 SZZ917719:SZZ917722 SZZ917724:SZZ917729 SZZ917731:SZZ917734 SZZ917736:SZZ917780 SZZ917785:SZZ917804 SZZ917806:SZZ917811 SZZ983050:SZZ983051 SZZ983054:SZZ983061 SZZ983065:SZZ983068 SZZ983070:SZZ983083 SZZ983086:SZZ983090 SZZ983092:SZZ983093 SZZ983096:SZZ983111 SZZ983113:SZZ983122 SZZ983124:SZZ983156 SZZ983158:SZZ983160 SZZ983162:SZZ983165 SZZ983167:SZZ983175 SZZ983178:SZZ983207 SZZ983210:SZZ983253 SZZ983255:SZZ983258 SZZ983260:SZZ983265 SZZ983267:SZZ983270 SZZ983272:SZZ983316 SZZ983321:SZZ983340 SZZ983342:SZZ983347 TAP338:TAP339 TAQ354:TAQ355 THY341:THY345 TJJ333:TJJ334 TJV7:TJV10 TJV14:TJV17 TJV19:TJV20 TJV21:TJV31 TJV34:TJV36 TJV38:TJV39 TJV41:TJV55 TJV57:TJV60 TJV61:TJV65 TJV67:TJV74 TJV75:TJV82 TJV83:TJV92 TJV95:TJV96 TJV99:TJV103 TJV104:TJV105 TJV107:TJV131 TJV133:TJV143 TJV144:TJV152 TJV154:TJV171 TJV173:TJV175 TJV177:TJV178 TJV180:TJV181 TJV183:TJV185 TJV186:TJV222 TJV225:TJV238 TJV240:TJV244 TJV246:TJV252 TJV253:TJV287 TJV288:TJV304 TJV306:TJV310 TJV312:TJV329 TJV65546:TJV65547 TJV65550:TJV65557 TJV65561:TJV65564 TJV65566:TJV65579 TJV65582:TJV65586 TJV65588:TJV65589 TJV65592:TJV65607 TJV65609:TJV65618 TJV65620:TJV65652 TJV65654:TJV65656 TJV65658:TJV65661 TJV65663:TJV65671 TJV65674:TJV65703 TJV65706:TJV65749 TJV65751:TJV65754 TJV65756:TJV65761 TJV65763:TJV65766 TJV65768:TJV65812 TJV65817:TJV65836 TJV65838:TJV65843 TJV131082:TJV131083 TJV131086:TJV131093 TJV131097:TJV131100 TJV131102:TJV131115 TJV131118:TJV131122 TJV131124:TJV131125 TJV131128:TJV131143 TJV131145:TJV131154 TJV131156:TJV131188 TJV131190:TJV131192 TJV131194:TJV131197 TJV131199:TJV131207 TJV131210:TJV131239 TJV131242:TJV131285 TJV131287:TJV131290 TJV131292:TJV131297 TJV131299:TJV131302 TJV131304:TJV131348 TJV131353:TJV131372 TJV131374:TJV131379 TJV196618:TJV196619 TJV196622:TJV196629 TJV196633:TJV196636 TJV196638:TJV196651 TJV196654:TJV196658 TJV196660:TJV196661 TJV196664:TJV196679 TJV196681:TJV196690 TJV196692:TJV196724 TJV196726:TJV196728 TJV196730:TJV196733 TJV196735:TJV196743 TJV196746:TJV196775 TJV196778:TJV196821 TJV196823:TJV196826 TJV196828:TJV196833 TJV196835:TJV196838 TJV196840:TJV196884 TJV196889:TJV196908 TJV196910:TJV196915 TJV262154:TJV262155 TJV262158:TJV262165 TJV262169:TJV262172 TJV262174:TJV262187 TJV262190:TJV262194 TJV262196:TJV262197 TJV262200:TJV262215 TJV262217:TJV262226 TJV262228:TJV262260 TJV262262:TJV262264 TJV262266:TJV262269 TJV262271:TJV262279 TJV262282:TJV262311 TJV262314:TJV262357 TJV262359:TJV262362 TJV262364:TJV262369 TJV262371:TJV262374 TJV262376:TJV262420 TJV262425:TJV262444 TJV262446:TJV262451 TJV327690:TJV327691 TJV327694:TJV327701 TJV327705:TJV327708 TJV327710:TJV327723 TJV327726:TJV327730 TJV327732:TJV327733 TJV327736:TJV327751 TJV327753:TJV327762 TJV327764:TJV327796 TJV327798:TJV327800 TJV327802:TJV327805 TJV327807:TJV327815 TJV327818:TJV327847 TJV327850:TJV327893 TJV327895:TJV327898 TJV327900:TJV327905 TJV327907:TJV327910 TJV327912:TJV327956 TJV327961:TJV327980 TJV327982:TJV327987 TJV393226:TJV393227 TJV393230:TJV393237 TJV393241:TJV393244 TJV393246:TJV393259 TJV393262:TJV393266 TJV393268:TJV393269 TJV393272:TJV393287 TJV393289:TJV393298 TJV393300:TJV393332 TJV393334:TJV393336 TJV393338:TJV393341 TJV393343:TJV393351 TJV393354:TJV393383 TJV393386:TJV393429 TJV393431:TJV393434 TJV393436:TJV393441 TJV393443:TJV393446 TJV393448:TJV393492 TJV393497:TJV393516 TJV393518:TJV393523 TJV458762:TJV458763 TJV458766:TJV458773 TJV458777:TJV458780 TJV458782:TJV458795 TJV458798:TJV458802 TJV458804:TJV458805 TJV458808:TJV458823 TJV458825:TJV458834 TJV458836:TJV458868 TJV458870:TJV458872 TJV458874:TJV458877 TJV458879:TJV458887 TJV458890:TJV458919 TJV458922:TJV458965 TJV458967:TJV458970 TJV458972:TJV458977 TJV458979:TJV458982 TJV458984:TJV459028 TJV459033:TJV459052 TJV459054:TJV459059 TJV524298:TJV524299 TJV524302:TJV524309 TJV524313:TJV524316 TJV524318:TJV524331 TJV524334:TJV524338 TJV524340:TJV524341 TJV524344:TJV524359 TJV524361:TJV524370 TJV524372:TJV524404 TJV524406:TJV524408 TJV524410:TJV524413 TJV524415:TJV524423 TJV524426:TJV524455 TJV524458:TJV524501 TJV524503:TJV524506 TJV524508:TJV524513 TJV524515:TJV524518 TJV524520:TJV524564 TJV524569:TJV524588 TJV524590:TJV524595 TJV589834:TJV589835 TJV589838:TJV589845 TJV589849:TJV589852 TJV589854:TJV589867 TJV589870:TJV589874 TJV589876:TJV589877 TJV589880:TJV589895 TJV589897:TJV589906 TJV589908:TJV589940 TJV589942:TJV589944 TJV589946:TJV589949 TJV589951:TJV589959 TJV589962:TJV589991 TJV589994:TJV590037 TJV590039:TJV590042 TJV590044:TJV590049 TJV590051:TJV590054 TJV590056:TJV590100 TJV590105:TJV590124 TJV590126:TJV590131 TJV655370:TJV655371 TJV655374:TJV655381 TJV655385:TJV655388 TJV655390:TJV655403 TJV655406:TJV655410 TJV655412:TJV655413 TJV655416:TJV655431 TJV655433:TJV655442 TJV655444:TJV655476 TJV655478:TJV655480 TJV655482:TJV655485 TJV655487:TJV655495 TJV655498:TJV655527 TJV655530:TJV655573 TJV655575:TJV655578 TJV655580:TJV655585 TJV655587:TJV655590 TJV655592:TJV655636 TJV655641:TJV655660 TJV655662:TJV655667 TJV720906:TJV720907 TJV720910:TJV720917 TJV720921:TJV720924 TJV720926:TJV720939 TJV720942:TJV720946 TJV720948:TJV720949 TJV720952:TJV720967 TJV720969:TJV720978 TJV720980:TJV721012 TJV721014:TJV721016 TJV721018:TJV721021 TJV721023:TJV721031 TJV721034:TJV721063 TJV721066:TJV721109 TJV721111:TJV721114 TJV721116:TJV721121 TJV721123:TJV721126 TJV721128:TJV721172 TJV721177:TJV721196 TJV721198:TJV721203 TJV786442:TJV786443 TJV786446:TJV786453 TJV786457:TJV786460 TJV786462:TJV786475 TJV786478:TJV786482 TJV786484:TJV786485 TJV786488:TJV786503 TJV786505:TJV786514 TJV786516:TJV786548 TJV786550:TJV786552 TJV786554:TJV786557 TJV786559:TJV786567 TJV786570:TJV786599 TJV786602:TJV786645 TJV786647:TJV786650 TJV786652:TJV786657 TJV786659:TJV786662 TJV786664:TJV786708 TJV786713:TJV786732 TJV786734:TJV786739 TJV851978:TJV851979 TJV851982:TJV851989 TJV851993:TJV851996 TJV851998:TJV852011 TJV852014:TJV852018 TJV852020:TJV852021 TJV852024:TJV852039 TJV852041:TJV852050 TJV852052:TJV852084 TJV852086:TJV852088 TJV852090:TJV852093 TJV852095:TJV852103 TJV852106:TJV852135 TJV852138:TJV852181 TJV852183:TJV852186 TJV852188:TJV852193 TJV852195:TJV852198 TJV852200:TJV852244 TJV852249:TJV852268 TJV852270:TJV852275 TJV917514:TJV917515 TJV917518:TJV917525 TJV917529:TJV917532 TJV917534:TJV917547 TJV917550:TJV917554 TJV917556:TJV917557 TJV917560:TJV917575 TJV917577:TJV917586 TJV917588:TJV917620 TJV917622:TJV917624 TJV917626:TJV917629 TJV917631:TJV917639 TJV917642:TJV917671 TJV917674:TJV917717 TJV917719:TJV917722 TJV917724:TJV917729 TJV917731:TJV917734 TJV917736:TJV917780 TJV917785:TJV917804 TJV917806:TJV917811 TJV983050:TJV983051 TJV983054:TJV983061 TJV983065:TJV983068 TJV983070:TJV983083 TJV983086:TJV983090 TJV983092:TJV983093 TJV983096:TJV983111 TJV983113:TJV983122 TJV983124:TJV983156 TJV983158:TJV983160 TJV983162:TJV983165 TJV983167:TJV983175 TJV983178:TJV983207 TJV983210:TJV983253 TJV983255:TJV983258 TJV983260:TJV983265 TJV983267:TJV983270 TJV983272:TJV983316 TJV983321:TJV983340 TJV983342:TJV983347 TKD354:TKD355 TQK341:TQK345 TSE333:TSE334 TTG338:TTG339 TTQ354:TTQ355 TTR7:TTR10 TTR14:TTR17 TTR19:TTR20 TTR21:TTR31 TTR34:TTR36 TTR38:TTR39 TTR41:TTR55 TTR57:TTR60 TTR61:TTR65 TTR67:TTR74 TTR75:TTR82 TTR83:TTR92 TTR95:TTR96 TTR99:TTR103 TTR104:TTR105 TTR107:TTR131 TTR133:TTR143 TTR144:TTR152 TTR154:TTR171 TTR173:TTR175 TTR177:TTR178 TTR180:TTR181 TTR183:TTR185 TTR186:TTR222 TTR225:TTR238 TTR240:TTR244 TTR246:TTR252 TTR253:TTR287 TTR288:TTR304 TTR306:TTR310 TTR312:TTR329 TTR65546:TTR65547 TTR65550:TTR65557 TTR65561:TTR65564 TTR65566:TTR65579 TTR65582:TTR65586 TTR65588:TTR65589 TTR65592:TTR65607 TTR65609:TTR65618 TTR65620:TTR65652 TTR65654:TTR65656 TTR65658:TTR65661 TTR65663:TTR65671 TTR65674:TTR65703 TTR65706:TTR65749 TTR65751:TTR65754 TTR65756:TTR65761 TTR65763:TTR65766 TTR65768:TTR65812 TTR65817:TTR65836 TTR65838:TTR65843 TTR131082:TTR131083 TTR131086:TTR131093 TTR131097:TTR131100 TTR131102:TTR131115 TTR131118:TTR131122 TTR131124:TTR131125 TTR131128:TTR131143 TTR131145:TTR131154 TTR131156:TTR131188 TTR131190:TTR131192 TTR131194:TTR131197 TTR131199:TTR131207 TTR131210:TTR131239 TTR131242:TTR131285 TTR131287:TTR131290 TTR131292:TTR131297 TTR131299:TTR131302 TTR131304:TTR131348 TTR131353:TTR131372 TTR131374:TTR131379 TTR196618:TTR196619 TTR196622:TTR196629 TTR196633:TTR196636 TTR196638:TTR196651 TTR196654:TTR196658 TTR196660:TTR196661 TTR196664:TTR196679 TTR196681:TTR196690 TTR196692:TTR196724 TTR196726:TTR196728 TTR196730:TTR196733 TTR196735:TTR196743 TTR196746:TTR196775 TTR196778:TTR196821 TTR196823:TTR196826 TTR196828:TTR196833 TTR196835:TTR196838 TTR196840:TTR196884 TTR196889:TTR196908 TTR196910:TTR196915 TTR262154:TTR262155 TTR262158:TTR262165 TTR262169:TTR262172 TTR262174:TTR262187 TTR262190:TTR262194 TTR262196:TTR262197 TTR262200:TTR262215 TTR262217:TTR262226 TTR262228:TTR262260 TTR262262:TTR262264 TTR262266:TTR262269 TTR262271:TTR262279 TTR262282:TTR262311 TTR262314:TTR262357 TTR262359:TTR262362 TTR262364:TTR262369 TTR262371:TTR262374 TTR262376:TTR262420 TTR262425:TTR262444 TTR262446:TTR262451 TTR327690:TTR327691 TTR327694:TTR327701 TTR327705:TTR327708 TTR327710:TTR327723 TTR327726:TTR327730 TTR327732:TTR327733 TTR327736:TTR327751 TTR327753:TTR327762 TTR327764:TTR327796 TTR327798:TTR327800 TTR327802:TTR327805 TTR327807:TTR327815 TTR327818:TTR327847 TTR327850:TTR327893 TTR327895:TTR327898 TTR327900:TTR327905 TTR327907:TTR327910 TTR327912:TTR327956 TTR327961:TTR327980 TTR327982:TTR327987 TTR393226:TTR393227 TTR393230:TTR393237 TTR393241:TTR393244 TTR393246:TTR393259 TTR393262:TTR393266 TTR393268:TTR393269 TTR393272:TTR393287 TTR393289:TTR393298 TTR393300:TTR393332 TTR393334:TTR393336 TTR393338:TTR393341 TTR393343:TTR393351 TTR393354:TTR393383 TTR393386:TTR393429 TTR393431:TTR393434 TTR393436:TTR393441 TTR393443:TTR393446 TTR393448:TTR393492 TTR393497:TTR393516 TTR393518:TTR393523 TTR458762:TTR458763 TTR458766:TTR458773 TTR458777:TTR458780 TTR458782:TTR458795 TTR458798:TTR458802 TTR458804:TTR458805 TTR458808:TTR458823 TTR458825:TTR458834 TTR458836:TTR458868 TTR458870:TTR458872 TTR458874:TTR458877 TTR458879:TTR458887 TTR458890:TTR458919 TTR458922:TTR458965 TTR458967:TTR458970 TTR458972:TTR458977 TTR458979:TTR458982 TTR458984:TTR459028 TTR459033:TTR459052 TTR459054:TTR459059 TTR524298:TTR524299 TTR524302:TTR524309 TTR524313:TTR524316 TTR524318:TTR524331 TTR524334:TTR524338 TTR524340:TTR524341 TTR524344:TTR524359 TTR524361:TTR524370 TTR524372:TTR524404 TTR524406:TTR524408 TTR524410:TTR524413 TTR524415:TTR524423 TTR524426:TTR524455 TTR524458:TTR524501 TTR524503:TTR524506 TTR524508:TTR524513 TTR524515:TTR524518 TTR524520:TTR524564 TTR524569:TTR524588 TTR524590:TTR524595 TTR589834:TTR589835 TTR589838:TTR589845 TTR589849:TTR589852 TTR589854:TTR589867 TTR589870:TTR589874 TTR589876:TTR589877 TTR589880:TTR589895 TTR589897:TTR589906 TTR589908:TTR589940 TTR589942:TTR589944 TTR589946:TTR589949 TTR589951:TTR589959 TTR589962:TTR589991 TTR589994:TTR590037 TTR590039:TTR590042 TTR590044:TTR590049 TTR590051:TTR590054 TTR590056:TTR590100 TTR590105:TTR590124 TTR590126:TTR590131 TTR655370:TTR655371 TTR655374:TTR655381 TTR655385:TTR655388 TTR655390:TTR655403 TTR655406:TTR655410 TTR655412:TTR655413 TTR655416:TTR655431 TTR655433:TTR655442 TTR655444:TTR655476 TTR655478:TTR655480 TTR655482:TTR655485 TTR655487:TTR655495 TTR655498:TTR655527 TTR655530:TTR655573 TTR655575:TTR655578 TTR655580:TTR655585 TTR655587:TTR655590 TTR655592:TTR655636 TTR655641:TTR655660 TTR655662:TTR655667 TTR720906:TTR720907 TTR720910:TTR720917 TTR720921:TTR720924 TTR720926:TTR720939 TTR720942:TTR720946 TTR720948:TTR720949 TTR720952:TTR720967 TTR720969:TTR720978 TTR720980:TTR721012 TTR721014:TTR721016 TTR721018:TTR721021 TTR721023:TTR721031 TTR721034:TTR721063 TTR721066:TTR721109 TTR721111:TTR721114 TTR721116:TTR721121 TTR721123:TTR721126 TTR721128:TTR721172 TTR721177:TTR721196 TTR721198:TTR721203 TTR786442:TTR786443 TTR786446:TTR786453 TTR786457:TTR786460 TTR786462:TTR786475 TTR786478:TTR786482 TTR786484:TTR786485 TTR786488:TTR786503 TTR786505:TTR786514 TTR786516:TTR786548 TTR786550:TTR786552 TTR786554:TTR786557 TTR786559:TTR786567 TTR786570:TTR786599 TTR786602:TTR786645 TTR786647:TTR786650 TTR786652:TTR786657 TTR786659:TTR786662 TTR786664:TTR786708 TTR786713:TTR786732 TTR786734:TTR786739 TTR851978:TTR851979 TTR851982:TTR851989 TTR851993:TTR851996 TTR851998:TTR852011 TTR852014:TTR852018 TTR852020:TTR852021 TTR852024:TTR852039 TTR852041:TTR852050 TTR852052:TTR852084 TTR852086:TTR852088 TTR852090:TTR852093 TTR852095:TTR852103 TTR852106:TTR852135 TTR852138:TTR852181 TTR852183:TTR852186 TTR852188:TTR852193 TTR852195:TTR852198 TTR852200:TTR852244 TTR852249:TTR852268 TTR852270:TTR852275 TTR917514:TTR917515 TTR917518:TTR917525 TTR917529:TTR917532 TTR917534:TTR917547 TTR917550:TTR917554 TTR917556:TTR917557 TTR917560:TTR917575 TTR917577:TTR917586 TTR917588:TTR917620 TTR917622:TTR917624 TTR917626:TTR917629 TTR917631:TTR917639 TTR917642:TTR917671 TTR917674:TTR917717 TTR917719:TTR917722 TTR917724:TTR917729 TTR917731:TTR917734 TTR917736:TTR917780 TTR917785:TTR917804 TTR917806:TTR917811 TTR983050:TTR983051 TTR983054:TTR983061 TTR983065:TTR983068 TTR983070:TTR983083 TTR983086:TTR983090 TTR983092:TTR983093 TTR983096:TTR983111 TTR983113:TTR983122 TTR983124:TTR983156 TTR983158:TTR983160 TTR983162:TTR983165 TTR983167:TTR983175 TTR983178:TTR983207 TTR983210:TTR983253 TTR983255:TTR983258 TTR983260:TTR983265 TTR983267:TTR983270 TTR983272:TTR983316 TTR983321:TTR983340 TTR983342:TTR983347 UAZ333:UAZ334 UCK338:UCK339 UDD354:UDD355 UDN7:UDN10 UDN14:UDN17 UDN19:UDN20 UDN21:UDN31 UDN34:UDN36 UDN38:UDN39 UDN41:UDN55 UDN57:UDN60 UDN61:UDN65 UDN67:UDN74 UDN75:UDN82 UDN83:UDN92 UDN95:UDN96 UDN99:UDN103 UDN104:UDN105 UDN107:UDN131 UDN133:UDN143 UDN144:UDN152 UDN154:UDN171 UDN173:UDN175 UDN177:UDN178 UDN180:UDN181 UDN183:UDN185 UDN186:UDN222 UDN225:UDN238 UDN240:UDN244 UDN246:UDN252 UDN253:UDN287 UDN288:UDN304 UDN306:UDN310 UDN312:UDN329 UDN65546:UDN65547 UDN65550:UDN65557 UDN65561:UDN65564 UDN65566:UDN65579 UDN65582:UDN65586 UDN65588:UDN65589 UDN65592:UDN65607 UDN65609:UDN65618 UDN65620:UDN65652 UDN65654:UDN65656 UDN65658:UDN65661 UDN65663:UDN65671 UDN65674:UDN65703 UDN65706:UDN65749 UDN65751:UDN65754 UDN65756:UDN65761 UDN65763:UDN65766 UDN65768:UDN65812 UDN65817:UDN65836 UDN65838:UDN65843 UDN131082:UDN131083 UDN131086:UDN131093 UDN131097:UDN131100 UDN131102:UDN131115 UDN131118:UDN131122 UDN131124:UDN131125 UDN131128:UDN131143 UDN131145:UDN131154 UDN131156:UDN131188 UDN131190:UDN131192 UDN131194:UDN131197 UDN131199:UDN131207 UDN131210:UDN131239 UDN131242:UDN131285 UDN131287:UDN131290 UDN131292:UDN131297 UDN131299:UDN131302 UDN131304:UDN131348 UDN131353:UDN131372 UDN131374:UDN131379 UDN196618:UDN196619 UDN196622:UDN196629 UDN196633:UDN196636 UDN196638:UDN196651 UDN196654:UDN196658 UDN196660:UDN196661 UDN196664:UDN196679 UDN196681:UDN196690 UDN196692:UDN196724 UDN196726:UDN196728 UDN196730:UDN196733 UDN196735:UDN196743 UDN196746:UDN196775 UDN196778:UDN196821 UDN196823:UDN196826 UDN196828:UDN196833 UDN196835:UDN196838 UDN196840:UDN196884 UDN196889:UDN196908 UDN196910:UDN196915 UDN262154:UDN262155 UDN262158:UDN262165 UDN262169:UDN262172 UDN262174:UDN262187 UDN262190:UDN262194 UDN262196:UDN262197 UDN262200:UDN262215 UDN262217:UDN262226 UDN262228:UDN262260 UDN262262:UDN262264 UDN262266:UDN262269 UDN262271:UDN262279 UDN262282:UDN262311 UDN262314:UDN262357 UDN262359:UDN262362 UDN262364:UDN262369 UDN262371:UDN262374 UDN262376:UDN262420 UDN262425:UDN262444 UDN262446:UDN262451 UDN327690:UDN327691 UDN327694:UDN327701 UDN327705:UDN327708 UDN327710:UDN327723 UDN327726:UDN327730 UDN327732:UDN327733 UDN327736:UDN327751 UDN327753:UDN327762 UDN327764:UDN327796 UDN327798:UDN327800 UDN327802:UDN327805 UDN327807:UDN327815 UDN327818:UDN327847 UDN327850:UDN327893 UDN327895:UDN327898 UDN327900:UDN327905 UDN327907:UDN327910 UDN327912:UDN327956 UDN327961:UDN327980 UDN327982:UDN327987 UDN393226:UDN393227 UDN393230:UDN393237 UDN393241:UDN393244 UDN393246:UDN393259 UDN393262:UDN393266 UDN393268:UDN393269 UDN393272:UDN393287 UDN393289:UDN393298 UDN393300:UDN393332 UDN393334:UDN393336 UDN393338:UDN393341 UDN393343:UDN393351 UDN393354:UDN393383 UDN393386:UDN393429 UDN393431:UDN393434 UDN393436:UDN393441 UDN393443:UDN393446 UDN393448:UDN393492 UDN393497:UDN393516 UDN393518:UDN393523 UDN458762:UDN458763 UDN458766:UDN458773 UDN458777:UDN458780 UDN458782:UDN458795 UDN458798:UDN458802 UDN458804:UDN458805 UDN458808:UDN458823 UDN458825:UDN458834 UDN458836:UDN458868 UDN458870:UDN458872 UDN458874:UDN458877 UDN458879:UDN458887 UDN458890:UDN458919 UDN458922:UDN458965 UDN458967:UDN458970 UDN458972:UDN458977 UDN458979:UDN458982 UDN458984:UDN459028 UDN459033:UDN459052 UDN459054:UDN459059 UDN524298:UDN524299 UDN524302:UDN524309 UDN524313:UDN524316 UDN524318:UDN524331 UDN524334:UDN524338 UDN524340:UDN524341 UDN524344:UDN524359 UDN524361:UDN524370 UDN524372:UDN524404 UDN524406:UDN524408 UDN524410:UDN524413 UDN524415:UDN524423 UDN524426:UDN524455 UDN524458:UDN524501 UDN524503:UDN524506 UDN524508:UDN524513 UDN524515:UDN524518 UDN524520:UDN524564 UDN524569:UDN524588 UDN524590:UDN524595 UDN589834:UDN589835 UDN589838:UDN589845 UDN589849:UDN589852 UDN589854:UDN589867 UDN589870:UDN589874 UDN589876:UDN589877 UDN589880:UDN589895 UDN589897:UDN589906 UDN589908:UDN589940 UDN589942:UDN589944 UDN589946:UDN589949 UDN589951:UDN589959 UDN589962:UDN589991 UDN589994:UDN590037 UDN590039:UDN590042 UDN590044:UDN590049 UDN590051:UDN590054 UDN590056:UDN590100 UDN590105:UDN590124 UDN590126:UDN590131 UDN655370:UDN655371 UDN655374:UDN655381 UDN655385:UDN655388 UDN655390:UDN655403 UDN655406:UDN655410 UDN655412:UDN655413 UDN655416:UDN655431 UDN655433:UDN655442 UDN655444:UDN655476 UDN655478:UDN655480 UDN655482:UDN655485 UDN655487:UDN655495 UDN655498:UDN655527 UDN655530:UDN655573 UDN655575:UDN655578 UDN655580:UDN655585 UDN655587:UDN655590 UDN655592:UDN655636 UDN655641:UDN655660 UDN655662:UDN655667 UDN720906:UDN720907 UDN720910:UDN720917 UDN720921:UDN720924 UDN720926:UDN720939 UDN720942:UDN720946 UDN720948:UDN720949 UDN720952:UDN720967 UDN720969:UDN720978 UDN720980:UDN721012 UDN721014:UDN721016 UDN721018:UDN721021 UDN721023:UDN721031 UDN721034:UDN721063 UDN721066:UDN721109 UDN721111:UDN721114 UDN721116:UDN721121 UDN721123:UDN721126 UDN721128:UDN721172 UDN721177:UDN721196 UDN721198:UDN721203 UDN786442:UDN786443 UDN786446:UDN786453 UDN786457:UDN786460 UDN786462:UDN786475 UDN786478:UDN786482 UDN786484:UDN786485 UDN786488:UDN786503 UDN786505:UDN786514 UDN786516:UDN786548 UDN786550:UDN786552 UDN786554:UDN786557 UDN786559:UDN786567 UDN786570:UDN786599 UDN786602:UDN786645 UDN786647:UDN786650 UDN786652:UDN786657 UDN786659:UDN786662 UDN786664:UDN786708 UDN786713:UDN786732 UDN786734:UDN786739 UDN851978:UDN851979 UDN851982:UDN851989 UDN851993:UDN851996 UDN851998:UDN852011 UDN852014:UDN852018 UDN852020:UDN852021 UDN852024:UDN852039 UDN852041:UDN852050 UDN852052:UDN852084 UDN852086:UDN852088 UDN852090:UDN852093 UDN852095:UDN852103 UDN852106:UDN852135 UDN852138:UDN852181 UDN852183:UDN852186 UDN852188:UDN852193 UDN852195:UDN852198 UDN852200:UDN852244 UDN852249:UDN852268 UDN852270:UDN852275 UDN917514:UDN917515 UDN917518:UDN917525 UDN917529:UDN917532 UDN917534:UDN917547 UDN917550:UDN917554 UDN917556:UDN917557 UDN917560:UDN917575 UDN917577:UDN917586 UDN917588:UDN917620 UDN917622:UDN917624 UDN917626:UDN917629 UDN917631:UDN917639 UDN917642:UDN917671 UDN917674:UDN917717 UDN917719:UDN917722 UDN917724:UDN917729 UDN917731:UDN917734 UDN917736:UDN917780 UDN917785:UDN917804 UDN917806:UDN917811 UDN983050:UDN983051 UDN983054:UDN983061 UDN983065:UDN983068 UDN983070:UDN983083 UDN983086:UDN983090 UDN983092:UDN983093 UDN983096:UDN983111 UDN983113:UDN983122 UDN983124:UDN983156 UDN983158:UDN983160 UDN983162:UDN983165 UDN983167:UDN983175 UDN983178:UDN983207 UDN983210:UDN983253 UDN983255:UDN983258 UDN983260:UDN983265 UDN983267:UDN983270 UDN983272:UDN983316 UDN983321:UDN983340 UDN983342:UDN983347 UJU333:UJU334 ULO338:ULO339 UMQ354:UMQ355 UNJ7:UNJ10 UNJ14:UNJ17 UNJ19:UNJ20 UNJ21:UNJ31 UNJ34:UNJ36 UNJ38:UNJ39 UNJ41:UNJ55 UNJ57:UNJ60 UNJ61:UNJ65 UNJ67:UNJ74 UNJ75:UNJ82 UNJ83:UNJ92 UNJ95:UNJ96 UNJ99:UNJ103 UNJ104:UNJ105 UNJ107:UNJ131 UNJ133:UNJ143 UNJ144:UNJ152 UNJ154:UNJ171 UNJ173:UNJ175 UNJ177:UNJ178 UNJ180:UNJ181 UNJ183:UNJ185 UNJ186:UNJ222 UNJ225:UNJ238 UNJ240:UNJ244 UNJ246:UNJ252 UNJ253:UNJ287 UNJ288:UNJ304 UNJ306:UNJ310 UNJ312:UNJ329 UNJ65546:UNJ65547 UNJ65550:UNJ65557 UNJ65561:UNJ65564 UNJ65566:UNJ65579 UNJ65582:UNJ65586 UNJ65588:UNJ65589 UNJ65592:UNJ65607 UNJ65609:UNJ65618 UNJ65620:UNJ65652 UNJ65654:UNJ65656 UNJ65658:UNJ65661 UNJ65663:UNJ65671 UNJ65674:UNJ65703 UNJ65706:UNJ65749 UNJ65751:UNJ65754 UNJ65756:UNJ65761 UNJ65763:UNJ65766 UNJ65768:UNJ65812 UNJ65817:UNJ65836 UNJ65838:UNJ65843 UNJ131082:UNJ131083 UNJ131086:UNJ131093 UNJ131097:UNJ131100 UNJ131102:UNJ131115 UNJ131118:UNJ131122 UNJ131124:UNJ131125 UNJ131128:UNJ131143 UNJ131145:UNJ131154 UNJ131156:UNJ131188 UNJ131190:UNJ131192 UNJ131194:UNJ131197 UNJ131199:UNJ131207 UNJ131210:UNJ131239 UNJ131242:UNJ131285 UNJ131287:UNJ131290 UNJ131292:UNJ131297 UNJ131299:UNJ131302 UNJ131304:UNJ131348 UNJ131353:UNJ131372 UNJ131374:UNJ131379 UNJ196618:UNJ196619 UNJ196622:UNJ196629 UNJ196633:UNJ196636 UNJ196638:UNJ196651 UNJ196654:UNJ196658 UNJ196660:UNJ196661 UNJ196664:UNJ196679 UNJ196681:UNJ196690 UNJ196692:UNJ196724 UNJ196726:UNJ196728 UNJ196730:UNJ196733 UNJ196735:UNJ196743 UNJ196746:UNJ196775 UNJ196778:UNJ196821 UNJ196823:UNJ196826 UNJ196828:UNJ196833 UNJ196835:UNJ196838 UNJ196840:UNJ196884 UNJ196889:UNJ196908 UNJ196910:UNJ196915 UNJ262154:UNJ262155 UNJ262158:UNJ262165 UNJ262169:UNJ262172 UNJ262174:UNJ262187 UNJ262190:UNJ262194 UNJ262196:UNJ262197 UNJ262200:UNJ262215 UNJ262217:UNJ262226 UNJ262228:UNJ262260 UNJ262262:UNJ262264 UNJ262266:UNJ262269 UNJ262271:UNJ262279 UNJ262282:UNJ262311 UNJ262314:UNJ262357 UNJ262359:UNJ262362 UNJ262364:UNJ262369 UNJ262371:UNJ262374 UNJ262376:UNJ262420 UNJ262425:UNJ262444 UNJ262446:UNJ262451 UNJ327690:UNJ327691 UNJ327694:UNJ327701 UNJ327705:UNJ327708 UNJ327710:UNJ327723 UNJ327726:UNJ327730 UNJ327732:UNJ327733 UNJ327736:UNJ327751 UNJ327753:UNJ327762 UNJ327764:UNJ327796 UNJ327798:UNJ327800 UNJ327802:UNJ327805 UNJ327807:UNJ327815 UNJ327818:UNJ327847 UNJ327850:UNJ327893 UNJ327895:UNJ327898 UNJ327900:UNJ327905 UNJ327907:UNJ327910 UNJ327912:UNJ327956 UNJ327961:UNJ327980 UNJ327982:UNJ327987 UNJ393226:UNJ393227 UNJ393230:UNJ393237 UNJ393241:UNJ393244 UNJ393246:UNJ393259 UNJ393262:UNJ393266 UNJ393268:UNJ393269 UNJ393272:UNJ393287 UNJ393289:UNJ393298 UNJ393300:UNJ393332 UNJ393334:UNJ393336 UNJ393338:UNJ393341 UNJ393343:UNJ393351 UNJ393354:UNJ393383 UNJ393386:UNJ393429 UNJ393431:UNJ393434 UNJ393436:UNJ393441 UNJ393443:UNJ393446 UNJ393448:UNJ393492 UNJ393497:UNJ393516 UNJ393518:UNJ393523 UNJ458762:UNJ458763 UNJ458766:UNJ458773 UNJ458777:UNJ458780 UNJ458782:UNJ458795 UNJ458798:UNJ458802 UNJ458804:UNJ458805 UNJ458808:UNJ458823 UNJ458825:UNJ458834 UNJ458836:UNJ458868 UNJ458870:UNJ458872 UNJ458874:UNJ458877 UNJ458879:UNJ458887 UNJ458890:UNJ458919 UNJ458922:UNJ458965 UNJ458967:UNJ458970 UNJ458972:UNJ458977 UNJ458979:UNJ458982 UNJ458984:UNJ459028 UNJ459033:UNJ459052 UNJ459054:UNJ459059 UNJ524298:UNJ524299 UNJ524302:UNJ524309 UNJ524313:UNJ524316 UNJ524318:UNJ524331 UNJ524334:UNJ524338 UNJ524340:UNJ524341 UNJ524344:UNJ524359 UNJ524361:UNJ524370 UNJ524372:UNJ524404 UNJ524406:UNJ524408 UNJ524410:UNJ524413 UNJ524415:UNJ524423 UNJ524426:UNJ524455 UNJ524458:UNJ524501 UNJ524503:UNJ524506 UNJ524508:UNJ524513 UNJ524515:UNJ524518 UNJ524520:UNJ524564 UNJ524569:UNJ524588 UNJ524590:UNJ524595 UNJ589834:UNJ589835 UNJ589838:UNJ589845 UNJ589849:UNJ589852 UNJ589854:UNJ589867 UNJ589870:UNJ589874 UNJ589876:UNJ589877 UNJ589880:UNJ589895 UNJ589897:UNJ589906 UNJ589908:UNJ589940 UNJ589942:UNJ589944 UNJ589946:UNJ589949 UNJ589951:UNJ589959 UNJ589962:UNJ589991 UNJ589994:UNJ590037 UNJ590039:UNJ590042 UNJ590044:UNJ590049 UNJ590051:UNJ590054 UNJ590056:UNJ590100 UNJ590105:UNJ590124 UNJ590126:UNJ590131 UNJ655370:UNJ655371 UNJ655374:UNJ655381 UNJ655385:UNJ655388 UNJ655390:UNJ655403 UNJ655406:UNJ655410 UNJ655412:UNJ655413 UNJ655416:UNJ655431 UNJ655433:UNJ655442 UNJ655444:UNJ655476 UNJ655478:UNJ655480 UNJ655482:UNJ655485 UNJ655487:UNJ655495 UNJ655498:UNJ655527 UNJ655530:UNJ655573 UNJ655575:UNJ655578 UNJ655580:UNJ655585 UNJ655587:UNJ655590 UNJ655592:UNJ655636 UNJ655641:UNJ655660 UNJ655662:UNJ655667 UNJ720906:UNJ720907 UNJ720910:UNJ720917 UNJ720921:UNJ720924 UNJ720926:UNJ720939 UNJ720942:UNJ720946 UNJ720948:UNJ720949 UNJ720952:UNJ720967 UNJ720969:UNJ720978 UNJ720980:UNJ721012 UNJ721014:UNJ721016 UNJ721018:UNJ721021 UNJ721023:UNJ721031 UNJ721034:UNJ721063 UNJ721066:UNJ721109 UNJ721111:UNJ721114 UNJ721116:UNJ721121 UNJ721123:UNJ721126 UNJ721128:UNJ721172 UNJ721177:UNJ721196 UNJ721198:UNJ721203 UNJ786442:UNJ786443 UNJ786446:UNJ786453 UNJ786457:UNJ786460 UNJ786462:UNJ786475 UNJ786478:UNJ786482 UNJ786484:UNJ786485 UNJ786488:UNJ786503 UNJ786505:UNJ786514 UNJ786516:UNJ786548 UNJ786550:UNJ786552 UNJ786554:UNJ786557 UNJ786559:UNJ786567 UNJ786570:UNJ786599 UNJ786602:UNJ786645 UNJ786647:UNJ786650 UNJ786652:UNJ786657 UNJ786659:UNJ786662 UNJ786664:UNJ786708 UNJ786713:UNJ786732 UNJ786734:UNJ786739 UNJ851978:UNJ851979 UNJ851982:UNJ851989 UNJ851993:UNJ851996 UNJ851998:UNJ852011 UNJ852014:UNJ852018 UNJ852020:UNJ852021 UNJ852024:UNJ852039 UNJ852041:UNJ852050 UNJ852052:UNJ852084 UNJ852086:UNJ852088 UNJ852090:UNJ852093 UNJ852095:UNJ852103 UNJ852106:UNJ852135 UNJ852138:UNJ852181 UNJ852183:UNJ852186 UNJ852188:UNJ852193 UNJ852195:UNJ852198 UNJ852200:UNJ852244 UNJ852249:UNJ852268 UNJ852270:UNJ852275 UNJ917514:UNJ917515 UNJ917518:UNJ917525 UNJ917529:UNJ917532 UNJ917534:UNJ917547 UNJ917550:UNJ917554 UNJ917556:UNJ917557 UNJ917560:UNJ917575 UNJ917577:UNJ917586 UNJ917588:UNJ917620 UNJ917622:UNJ917624 UNJ917626:UNJ917629 UNJ917631:UNJ917639 UNJ917642:UNJ917671 UNJ917674:UNJ917717 UNJ917719:UNJ917722 UNJ917724:UNJ917729 UNJ917731:UNJ917734 UNJ917736:UNJ917780 UNJ917785:UNJ917804 UNJ917806:UNJ917811 UNJ983050:UNJ983051 UNJ983054:UNJ983061 UNJ983065:UNJ983068 UNJ983070:UNJ983083 UNJ983086:UNJ983090 UNJ983092:UNJ983093 UNJ983096:UNJ983111 UNJ983113:UNJ983122 UNJ983124:UNJ983156 UNJ983158:UNJ983160 UNJ983162:UNJ983165 UNJ983167:UNJ983175 UNJ983178:UNJ983207 UNJ983210:UNJ983253 UNJ983255:UNJ983258 UNJ983260:UNJ983265 UNJ983267:UNJ983270 UNJ983272:UNJ983316 UNJ983321:UNJ983340 UNJ983342:UNJ983347 UUS338:UUS339 UWD354:UWD355 UXF7:UXF10 UXF14:UXF17 UXF19:UXF20 UXF21:UXF31 UXF34:UXF36 UXF38:UXF39 UXF41:UXF55 UXF57:UXF60 UXF61:UXF65 UXF67:UXF74 UXF75:UXF82 UXF83:UXF92 UXF95:UXF96 UXF99:UXF103 UXF104:UXF105 UXF107:UXF131 UXF133:UXF143 UXF144:UXF152 UXF154:UXF171 UXF173:UXF175 UXF177:UXF178 UXF180:UXF181 UXF183:UXF185 UXF186:UXF222 UXF225:UXF238 UXF240:UXF244 UXF246:UXF252 UXF253:UXF287 UXF288:UXF304 UXF306:UXF310 UXF312:UXF329 UXF65546:UXF65547 UXF65550:UXF65557 UXF65561:UXF65564 UXF65566:UXF65579 UXF65582:UXF65586 UXF65588:UXF65589 UXF65592:UXF65607 UXF65609:UXF65618 UXF65620:UXF65652 UXF65654:UXF65656 UXF65658:UXF65661 UXF65663:UXF65671 UXF65674:UXF65703 UXF65706:UXF65749 UXF65751:UXF65754 UXF65756:UXF65761 UXF65763:UXF65766 UXF65768:UXF65812 UXF65817:UXF65836 UXF65838:UXF65843 UXF131082:UXF131083 UXF131086:UXF131093 UXF131097:UXF131100 UXF131102:UXF131115 UXF131118:UXF131122 UXF131124:UXF131125 UXF131128:UXF131143 UXF131145:UXF131154 UXF131156:UXF131188 UXF131190:UXF131192 UXF131194:UXF131197 UXF131199:UXF131207 UXF131210:UXF131239 UXF131242:UXF131285 UXF131287:UXF131290 UXF131292:UXF131297 UXF131299:UXF131302 UXF131304:UXF131348 UXF131353:UXF131372 UXF131374:UXF131379 UXF196618:UXF196619 UXF196622:UXF196629 UXF196633:UXF196636 UXF196638:UXF196651 UXF196654:UXF196658 UXF196660:UXF196661 UXF196664:UXF196679 UXF196681:UXF196690 UXF196692:UXF196724 UXF196726:UXF196728 UXF196730:UXF196733 UXF196735:UXF196743 UXF196746:UXF196775 UXF196778:UXF196821 UXF196823:UXF196826 UXF196828:UXF196833 UXF196835:UXF196838 UXF196840:UXF196884 UXF196889:UXF196908 UXF196910:UXF196915 UXF262154:UXF262155 UXF262158:UXF262165 UXF262169:UXF262172 UXF262174:UXF262187 UXF262190:UXF262194 UXF262196:UXF262197 UXF262200:UXF262215 UXF262217:UXF262226 UXF262228:UXF262260 UXF262262:UXF262264 UXF262266:UXF262269 UXF262271:UXF262279 UXF262282:UXF262311 UXF262314:UXF262357 UXF262359:UXF262362 UXF262364:UXF262369 UXF262371:UXF262374 UXF262376:UXF262420 UXF262425:UXF262444 UXF262446:UXF262451 UXF327690:UXF327691 UXF327694:UXF327701 UXF327705:UXF327708 UXF327710:UXF327723 UXF327726:UXF327730 UXF327732:UXF327733 UXF327736:UXF327751 UXF327753:UXF327762 UXF327764:UXF327796 UXF327798:UXF327800 UXF327802:UXF327805 UXF327807:UXF327815 UXF327818:UXF327847 UXF327850:UXF327893 UXF327895:UXF327898 UXF327900:UXF327905 UXF327907:UXF327910 UXF327912:UXF327956 UXF327961:UXF327980 UXF327982:UXF327987 UXF393226:UXF393227 UXF393230:UXF393237 UXF393241:UXF393244 UXF393246:UXF393259 UXF393262:UXF393266 UXF393268:UXF393269 UXF393272:UXF393287 UXF393289:UXF393298 UXF393300:UXF393332 UXF393334:UXF393336 UXF393338:UXF393341 UXF393343:UXF393351 UXF393354:UXF393383 UXF393386:UXF393429 UXF393431:UXF393434 UXF393436:UXF393441 UXF393443:UXF393446 UXF393448:UXF393492 UXF393497:UXF393516 UXF393518:UXF393523 UXF458762:UXF458763 UXF458766:UXF458773 UXF458777:UXF458780 UXF458782:UXF458795 UXF458798:UXF458802 UXF458804:UXF458805 UXF458808:UXF458823 UXF458825:UXF458834 UXF458836:UXF458868 UXF458870:UXF458872 UXF458874:UXF458877 UXF458879:UXF458887 UXF458890:UXF458919 UXF458922:UXF458965 UXF458967:UXF458970 UXF458972:UXF458977 UXF458979:UXF458982 UXF458984:UXF459028 UXF459033:UXF459052 UXF459054:UXF459059 UXF524298:UXF524299 UXF524302:UXF524309 UXF524313:UXF524316 UXF524318:UXF524331 UXF524334:UXF524338 UXF524340:UXF524341 UXF524344:UXF524359 UXF524361:UXF524370 UXF524372:UXF524404 UXF524406:UXF524408 UXF524410:UXF524413 UXF524415:UXF524423 UXF524426:UXF524455 UXF524458:UXF524501 UXF524503:UXF524506 UXF524508:UXF524513 UXF524515:UXF524518 UXF524520:UXF524564 UXF524569:UXF524588 UXF524590:UXF524595 UXF589834:UXF589835 UXF589838:UXF589845 UXF589849:UXF589852 UXF589854:UXF589867 UXF589870:UXF589874 UXF589876:UXF589877 UXF589880:UXF589895 UXF589897:UXF589906 UXF589908:UXF589940 UXF589942:UXF589944 UXF589946:UXF589949 UXF589951:UXF589959 UXF589962:UXF589991 UXF589994:UXF590037 UXF590039:UXF590042 UXF590044:UXF590049 UXF590051:UXF590054 UXF590056:UXF590100 UXF590105:UXF590124 UXF590126:UXF590131 UXF655370:UXF655371 UXF655374:UXF655381 UXF655385:UXF655388 UXF655390:UXF655403 UXF655406:UXF655410 UXF655412:UXF655413 UXF655416:UXF655431 UXF655433:UXF655442 UXF655444:UXF655476 UXF655478:UXF655480 UXF655482:UXF655485 UXF655487:UXF655495 UXF655498:UXF655527 UXF655530:UXF655573 UXF655575:UXF655578 UXF655580:UXF655585 UXF655587:UXF655590 UXF655592:UXF655636 UXF655641:UXF655660 UXF655662:UXF655667 UXF720906:UXF720907 UXF720910:UXF720917 UXF720921:UXF720924 UXF720926:UXF720939 UXF720942:UXF720946 UXF720948:UXF720949 UXF720952:UXF720967 UXF720969:UXF720978 UXF720980:UXF721012 UXF721014:UXF721016 UXF721018:UXF721021 UXF721023:UXF721031 UXF721034:UXF721063 UXF721066:UXF721109 UXF721111:UXF721114 UXF721116:UXF721121 UXF721123:UXF721126 UXF721128:UXF721172 UXF721177:UXF721196 UXF721198:UXF721203 UXF786442:UXF786443 UXF786446:UXF786453 UXF786457:UXF786460 UXF786462:UXF786475 UXF786478:UXF786482 UXF786484:UXF786485 UXF786488:UXF786503 UXF786505:UXF786514 UXF786516:UXF786548 UXF786550:UXF786552 UXF786554:UXF786557 UXF786559:UXF786567 UXF786570:UXF786599 UXF786602:UXF786645 UXF786647:UXF786650 UXF786652:UXF786657 UXF786659:UXF786662 UXF786664:UXF786708 UXF786713:UXF786732 UXF786734:UXF786739 UXF851978:UXF851979 UXF851982:UXF851989 UXF851993:UXF851996 UXF851998:UXF852011 UXF852014:UXF852018 UXF852020:UXF852021 UXF852024:UXF852039 UXF852041:UXF852050 UXF852052:UXF852084 UXF852086:UXF852088 UXF852090:UXF852093 UXF852095:UXF852103 UXF852106:UXF852135 UXF852138:UXF852181 UXF852183:UXF852186 UXF852188:UXF852193 UXF852195:UXF852198 UXF852200:UXF852244 UXF852249:UXF852268 UXF852270:UXF852275 UXF917514:UXF917515 UXF917518:UXF917525 UXF917529:UXF917532 UXF917534:UXF917547 UXF917550:UXF917554 UXF917556:UXF917557 UXF917560:UXF917575 UXF917577:UXF917586 UXF917588:UXF917620 UXF917622:UXF917624 UXF917626:UXF917629 UXF917631:UXF917639 UXF917642:UXF917671 UXF917674:UXF917717 UXF917719:UXF917722 UXF917724:UXF917729 UXF917731:UXF917734 UXF917736:UXF917780 UXF917785:UXF917804 UXF917806:UXF917811 UXF983050:UXF983051 UXF983054:UXF983061 UXF983065:UXF983068 UXF983070:UXF983083 UXF983086:UXF983090 UXF983092:UXF983093 UXF983096:UXF983111 UXF983113:UXF983122 UXF983124:UXF983156 UXF983158:UXF983160 UXF983162:UXF983165 UXF983167:UXF983175 UXF983178:UXF983207 UXF983210:UXF983253 UXF983255:UXF983258 UXF983260:UXF983265 UXF983267:UXF983270 UXF983272:UXF983316 UXF983321:UXF983340 UXF983342:UXF983347 VDW338:VDW339 VFQ354:VFQ355 VHB7:VHB10 VHB14:VHB17 VHB19:VHB20 VHB21:VHB31 VHB34:VHB36 VHB38:VHB39 VHB41:VHB55 VHB57:VHB60 VHB61:VHB65 VHB67:VHB74 VHB75:VHB82 VHB83:VHB92 VHB95:VHB96 VHB99:VHB103 VHB104:VHB105 VHB107:VHB131 VHB133:VHB143 VHB144:VHB152 VHB154:VHB171 VHB173:VHB175 VHB177:VHB178 VHB180:VHB181 VHB183:VHB185 VHB186:VHB222 VHB225:VHB238 VHB240:VHB244 VHB246:VHB252 VHB253:VHB287 VHB288:VHB304 VHB306:VHB310 VHB312:VHB329 VHB65546:VHB65547 VHB65550:VHB65557 VHB65561:VHB65564 VHB65566:VHB65579 VHB65582:VHB65586 VHB65588:VHB65589 VHB65592:VHB65607 VHB65609:VHB65618 VHB65620:VHB65652 VHB65654:VHB65656 VHB65658:VHB65661 VHB65663:VHB65671 VHB65674:VHB65703 VHB65706:VHB65749 VHB65751:VHB65754 VHB65756:VHB65761 VHB65763:VHB65766 VHB65768:VHB65812 VHB65817:VHB65836 VHB65838:VHB65843 VHB131082:VHB131083 VHB131086:VHB131093 VHB131097:VHB131100 VHB131102:VHB131115 VHB131118:VHB131122 VHB131124:VHB131125 VHB131128:VHB131143 VHB131145:VHB131154 VHB131156:VHB131188 VHB131190:VHB131192 VHB131194:VHB131197 VHB131199:VHB131207 VHB131210:VHB131239 VHB131242:VHB131285 VHB131287:VHB131290 VHB131292:VHB131297 VHB131299:VHB131302 VHB131304:VHB131348 VHB131353:VHB131372 VHB131374:VHB131379 VHB196618:VHB196619 VHB196622:VHB196629 VHB196633:VHB196636 VHB196638:VHB196651 VHB196654:VHB196658 VHB196660:VHB196661 VHB196664:VHB196679 VHB196681:VHB196690 VHB196692:VHB196724 VHB196726:VHB196728 VHB196730:VHB196733 VHB196735:VHB196743 VHB196746:VHB196775 VHB196778:VHB196821 VHB196823:VHB196826 VHB196828:VHB196833 VHB196835:VHB196838 VHB196840:VHB196884 VHB196889:VHB196908 VHB196910:VHB196915 VHB262154:VHB262155 VHB262158:VHB262165 VHB262169:VHB262172 VHB262174:VHB262187 VHB262190:VHB262194 VHB262196:VHB262197 VHB262200:VHB262215 VHB262217:VHB262226 VHB262228:VHB262260 VHB262262:VHB262264 VHB262266:VHB262269 VHB262271:VHB262279 VHB262282:VHB262311 VHB262314:VHB262357 VHB262359:VHB262362 VHB262364:VHB262369 VHB262371:VHB262374 VHB262376:VHB262420 VHB262425:VHB262444 VHB262446:VHB262451 VHB327690:VHB327691 VHB327694:VHB327701 VHB327705:VHB327708 VHB327710:VHB327723 VHB327726:VHB327730 VHB327732:VHB327733 VHB327736:VHB327751 VHB327753:VHB327762 VHB327764:VHB327796 VHB327798:VHB327800 VHB327802:VHB327805 VHB327807:VHB327815 VHB327818:VHB327847 VHB327850:VHB327893 VHB327895:VHB327898 VHB327900:VHB327905 VHB327907:VHB327910 VHB327912:VHB327956 VHB327961:VHB327980 VHB327982:VHB327987 VHB393226:VHB393227 VHB393230:VHB393237 VHB393241:VHB393244 VHB393246:VHB393259 VHB393262:VHB393266 VHB393268:VHB393269 VHB393272:VHB393287 VHB393289:VHB393298 VHB393300:VHB393332 VHB393334:VHB393336 VHB393338:VHB393341 VHB393343:VHB393351 VHB393354:VHB393383 VHB393386:VHB393429 VHB393431:VHB393434 VHB393436:VHB393441 VHB393443:VHB393446 VHB393448:VHB393492 VHB393497:VHB393516 VHB393518:VHB393523 VHB458762:VHB458763 VHB458766:VHB458773 VHB458777:VHB458780 VHB458782:VHB458795 VHB458798:VHB458802 VHB458804:VHB458805 VHB458808:VHB458823 VHB458825:VHB458834 VHB458836:VHB458868 VHB458870:VHB458872 VHB458874:VHB458877 VHB458879:VHB458887 VHB458890:VHB458919 VHB458922:VHB458965 VHB458967:VHB458970 VHB458972:VHB458977 VHB458979:VHB458982 VHB458984:VHB459028 VHB459033:VHB459052 VHB459054:VHB459059 VHB524298:VHB524299 VHB524302:VHB524309 VHB524313:VHB524316 VHB524318:VHB524331 VHB524334:VHB524338 VHB524340:VHB524341 VHB524344:VHB524359 VHB524361:VHB524370 VHB524372:VHB524404 VHB524406:VHB524408 VHB524410:VHB524413 VHB524415:VHB524423 VHB524426:VHB524455 VHB524458:VHB524501 VHB524503:VHB524506 VHB524508:VHB524513 VHB524515:VHB524518 VHB524520:VHB524564 VHB524569:VHB524588 VHB524590:VHB524595 VHB589834:VHB589835 VHB589838:VHB589845 VHB589849:VHB589852 VHB589854:VHB589867 VHB589870:VHB589874 VHB589876:VHB589877 VHB589880:VHB589895 VHB589897:VHB589906 VHB589908:VHB589940 VHB589942:VHB589944 VHB589946:VHB589949 VHB589951:VHB589959 VHB589962:VHB589991 VHB589994:VHB590037 VHB590039:VHB590042 VHB590044:VHB590049 VHB590051:VHB590054 VHB590056:VHB590100 VHB590105:VHB590124 VHB590126:VHB590131 VHB655370:VHB655371 VHB655374:VHB655381 VHB655385:VHB655388 VHB655390:VHB655403 VHB655406:VHB655410 VHB655412:VHB655413 VHB655416:VHB655431 VHB655433:VHB655442 VHB655444:VHB655476 VHB655478:VHB655480 VHB655482:VHB655485 VHB655487:VHB655495 VHB655498:VHB655527 VHB655530:VHB655573 VHB655575:VHB655578 VHB655580:VHB655585 VHB655587:VHB655590 VHB655592:VHB655636 VHB655641:VHB655660 VHB655662:VHB655667 VHB720906:VHB720907 VHB720910:VHB720917 VHB720921:VHB720924 VHB720926:VHB720939 VHB720942:VHB720946 VHB720948:VHB720949 VHB720952:VHB720967 VHB720969:VHB720978 VHB720980:VHB721012 VHB721014:VHB721016 VHB721018:VHB721021 VHB721023:VHB721031 VHB721034:VHB721063 VHB721066:VHB721109 VHB721111:VHB721114 VHB721116:VHB721121 VHB721123:VHB721126 VHB721128:VHB721172 VHB721177:VHB721196 VHB721198:VHB721203 VHB786442:VHB786443 VHB786446:VHB786453 VHB786457:VHB786460 VHB786462:VHB786475 VHB786478:VHB786482 VHB786484:VHB786485 VHB786488:VHB786503 VHB786505:VHB786514 VHB786516:VHB786548 VHB786550:VHB786552 VHB786554:VHB786557 VHB786559:VHB786567 VHB786570:VHB786599 VHB786602:VHB786645 VHB786647:VHB786650 VHB786652:VHB786657 VHB786659:VHB786662 VHB786664:VHB786708 VHB786713:VHB786732 VHB786734:VHB786739 VHB851978:VHB851979 VHB851982:VHB851989 VHB851993:VHB851996 VHB851998:VHB852011 VHB852014:VHB852018 VHB852020:VHB852021 VHB852024:VHB852039 VHB852041:VHB852050 VHB852052:VHB852084 VHB852086:VHB852088 VHB852090:VHB852093 VHB852095:VHB852103 VHB852106:VHB852135 VHB852138:VHB852181 VHB852183:VHB852186 VHB852188:VHB852193 VHB852195:VHB852198 VHB852200:VHB852244 VHB852249:VHB852268 VHB852270:VHB852275 VHB917514:VHB917515 VHB917518:VHB917525 VHB917529:VHB917532 VHB917534:VHB917547 VHB917550:VHB917554 VHB917556:VHB917557 VHB917560:VHB917575 VHB917577:VHB917586 VHB917588:VHB917620 VHB917622:VHB917624 VHB917626:VHB917629 VHB917631:VHB917639 VHB917642:VHB917671 VHB917674:VHB917717 VHB917719:VHB917722 VHB917724:VHB917729 VHB917731:VHB917734 VHB917736:VHB917780 VHB917785:VHB917804 VHB917806:VHB917811 VHB983050:VHB983051 VHB983054:VHB983061 VHB983065:VHB983068 VHB983070:VHB983083 VHB983086:VHB983090 VHB983092:VHB983093 VHB983096:VHB983111 VHB983113:VHB983122 VHB983124:VHB983156 VHB983158:VHB983160 VHB983162:VHB983165 VHB983167:VHB983175 VHB983178:VHB983207 VHB983210:VHB983253 VHB983255:VHB983258 VHB983260:VHB983265 VHB983267:VHB983270 VHB983272:VHB983316 VHB983321:VHB983340 VHB983342:VHB983347 VPD354:VPD355 VQX7:VQX10 VQX14:VQX17 VQX19:VQX20 VQX21:VQX31 VQX34:VQX36 VQX38:VQX39 VQX41:VQX55 VQX57:VQX60 VQX61:VQX65 VQX67:VQX74 VQX75:VQX82 VQX83:VQX92 VQX95:VQX96 VQX99:VQX103 VQX104:VQX105 VQX107:VQX131 VQX133:VQX143 VQX144:VQX152 VQX154:VQX171 VQX173:VQX175 VQX177:VQX178 VQX180:VQX181 VQX183:VQX185 VQX186:VQX222 VQX225:VQX238 VQX240:VQX244 VQX246:VQX252 VQX253:VQX287 VQX288:VQX304 VQX306:VQX310 VQX312:VQX329 VQX65546:VQX65547 VQX65550:VQX65557 VQX65561:VQX65564 VQX65566:VQX65579 VQX65582:VQX65586 VQX65588:VQX65589 VQX65592:VQX65607 VQX65609:VQX65618 VQX65620:VQX65652 VQX65654:VQX65656 VQX65658:VQX65661 VQX65663:VQX65671 VQX65674:VQX65703 VQX65706:VQX65749 VQX65751:VQX65754 VQX65756:VQX65761 VQX65763:VQX65766 VQX65768:VQX65812 VQX65817:VQX65836 VQX65838:VQX65843 VQX131082:VQX131083 VQX131086:VQX131093 VQX131097:VQX131100 VQX131102:VQX131115 VQX131118:VQX131122 VQX131124:VQX131125 VQX131128:VQX131143 VQX131145:VQX131154 VQX131156:VQX131188 VQX131190:VQX131192 VQX131194:VQX131197 VQX131199:VQX131207 VQX131210:VQX131239 VQX131242:VQX131285 VQX131287:VQX131290 VQX131292:VQX131297 VQX131299:VQX131302 VQX131304:VQX131348 VQX131353:VQX131372 VQX131374:VQX131379 VQX196618:VQX196619 VQX196622:VQX196629 VQX196633:VQX196636 VQX196638:VQX196651 VQX196654:VQX196658 VQX196660:VQX196661 VQX196664:VQX196679 VQX196681:VQX196690 VQX196692:VQX196724 VQX196726:VQX196728 VQX196730:VQX196733 VQX196735:VQX196743 VQX196746:VQX196775 VQX196778:VQX196821 VQX196823:VQX196826 VQX196828:VQX196833 VQX196835:VQX196838 VQX196840:VQX196884 VQX196889:VQX196908 VQX196910:VQX196915 VQX262154:VQX262155 VQX262158:VQX262165 VQX262169:VQX262172 VQX262174:VQX262187 VQX262190:VQX262194 VQX262196:VQX262197 VQX262200:VQX262215 VQX262217:VQX262226 VQX262228:VQX262260 VQX262262:VQX262264 VQX262266:VQX262269 VQX262271:VQX262279 VQX262282:VQX262311 VQX262314:VQX262357 VQX262359:VQX262362 VQX262364:VQX262369 VQX262371:VQX262374 VQX262376:VQX262420 VQX262425:VQX262444 VQX262446:VQX262451 VQX327690:VQX327691 VQX327694:VQX327701 VQX327705:VQX327708 VQX327710:VQX327723 VQX327726:VQX327730 VQX327732:VQX327733 VQX327736:VQX327751 VQX327753:VQX327762 VQX327764:VQX327796 VQX327798:VQX327800 VQX327802:VQX327805 VQX327807:VQX327815 VQX327818:VQX327847 VQX327850:VQX327893 VQX327895:VQX327898 VQX327900:VQX327905 VQX327907:VQX327910 VQX327912:VQX327956 VQX327961:VQX327980 VQX327982:VQX327987 VQX393226:VQX393227 VQX393230:VQX393237 VQX393241:VQX393244 VQX393246:VQX393259 VQX393262:VQX393266 VQX393268:VQX393269 VQX393272:VQX393287 VQX393289:VQX393298 VQX393300:VQX393332 VQX393334:VQX393336 VQX393338:VQX393341 VQX393343:VQX393351 VQX393354:VQX393383 VQX393386:VQX393429 VQX393431:VQX393434 VQX393436:VQX393441 VQX393443:VQX393446 VQX393448:VQX393492 VQX393497:VQX393516 VQX393518:VQX393523 VQX458762:VQX458763 VQX458766:VQX458773 VQX458777:VQX458780 VQX458782:VQX458795 VQX458798:VQX458802 VQX458804:VQX458805 VQX458808:VQX458823 VQX458825:VQX458834 VQX458836:VQX458868 VQX458870:VQX458872 VQX458874:VQX458877 VQX458879:VQX458887 VQX458890:VQX458919 VQX458922:VQX458965 VQX458967:VQX458970 VQX458972:VQX458977 VQX458979:VQX458982 VQX458984:VQX459028 VQX459033:VQX459052 VQX459054:VQX459059 VQX524298:VQX524299 VQX524302:VQX524309 VQX524313:VQX524316 VQX524318:VQX524331 VQX524334:VQX524338 VQX524340:VQX524341 VQX524344:VQX524359 VQX524361:VQX524370 VQX524372:VQX524404 VQX524406:VQX524408 VQX524410:VQX524413 VQX524415:VQX524423 VQX524426:VQX524455 VQX524458:VQX524501 VQX524503:VQX524506 VQX524508:VQX524513 VQX524515:VQX524518 VQX524520:VQX524564 VQX524569:VQX524588 VQX524590:VQX524595 VQX589834:VQX589835 VQX589838:VQX589845 VQX589849:VQX589852 VQX589854:VQX589867 VQX589870:VQX589874 VQX589876:VQX589877 VQX589880:VQX589895 VQX589897:VQX589906 VQX589908:VQX589940 VQX589942:VQX589944 VQX589946:VQX589949 VQX589951:VQX589959 VQX589962:VQX589991 VQX589994:VQX590037 VQX590039:VQX590042 VQX590044:VQX590049 VQX590051:VQX590054 VQX590056:VQX590100 VQX590105:VQX590124 VQX590126:VQX590131 VQX655370:VQX655371 VQX655374:VQX655381 VQX655385:VQX655388 VQX655390:VQX655403 VQX655406:VQX655410 VQX655412:VQX655413 VQX655416:VQX655431 VQX655433:VQX655442 VQX655444:VQX655476 VQX655478:VQX655480 VQX655482:VQX655485 VQX655487:VQX655495 VQX655498:VQX655527 VQX655530:VQX655573 VQX655575:VQX655578 VQX655580:VQX655585 VQX655587:VQX655590 VQX655592:VQX655636 VQX655641:VQX655660 VQX655662:VQX655667 VQX720906:VQX720907 VQX720910:VQX720917 VQX720921:VQX720924 VQX720926:VQX720939 VQX720942:VQX720946 VQX720948:VQX720949 VQX720952:VQX720967 VQX720969:VQX720978 VQX720980:VQX721012 VQX721014:VQX721016 VQX721018:VQX721021 VQX721023:VQX721031 VQX721034:VQX721063 VQX721066:VQX721109 VQX721111:VQX721114 VQX721116:VQX721121 VQX721123:VQX721126 VQX721128:VQX721172 VQX721177:VQX721196 VQX721198:VQX721203 VQX786442:VQX786443 VQX786446:VQX786453 VQX786457:VQX786460 VQX786462:VQX786475 VQX786478:VQX786482 VQX786484:VQX786485 VQX786488:VQX786503 VQX786505:VQX786514 VQX786516:VQX786548 VQX786550:VQX786552 VQX786554:VQX786557 VQX786559:VQX786567 VQX786570:VQX786599 VQX786602:VQX786645 VQX786647:VQX786650 VQX786652:VQX786657 VQX786659:VQX786662 VQX786664:VQX786708 VQX786713:VQX786732 VQX786734:VQX786739 VQX851978:VQX851979 VQX851982:VQX851989 VQX851993:VQX851996 VQX851998:VQX852011 VQX852014:VQX852018 VQX852020:VQX852021 VQX852024:VQX852039 VQX852041:VQX852050 VQX852052:VQX852084 VQX852086:VQX852088 VQX852090:VQX852093 VQX852095:VQX852103 VQX852106:VQX852135 VQX852138:VQX852181 VQX852183:VQX852186 VQX852188:VQX852193 VQX852195:VQX852198 VQX852200:VQX852244 VQX852249:VQX852268 VQX852270:VQX852275 VQX917514:VQX917515 VQX917518:VQX917525 VQX917529:VQX917532 VQX917534:VQX917547 VQX917550:VQX917554 VQX917556:VQX917557 VQX917560:VQX917575 VQX917577:VQX917586 VQX917588:VQX917620 VQX917622:VQX917624 VQX917626:VQX917629 VQX917631:VQX917639 VQX917642:VQX917671 VQX917674:VQX917717 VQX917719:VQX917722 VQX917724:VQX917729 VQX917731:VQX917734 VQX917736:VQX917780 VQX917785:VQX917804 VQX917806:VQX917811 VQX983050:VQX983051 VQX983054:VQX983061 VQX983065:VQX983068 VQX983070:VQX983083 VQX983086:VQX983090 VQX983092:VQX983093 VQX983096:VQX983111 VQX983113:VQX983122 VQX983124:VQX983156 VQX983158:VQX983160 VQX983162:VQX983165 VQX983167:VQX983175 VQX983178:VQX983207 VQX983210:VQX983253 VQX983255:VQX983258 VQX983260:VQX983265 VQX983267:VQX983270 VQX983272:VQX983316 VQX983321:VQX983340 VQX983342:VQX983347 VYQ354:VYQ355 WAT7:WAT10 WAT14:WAT17 WAT19:WAT20 WAT21:WAT31 WAT34:WAT36 WAT38:WAT39 WAT41:WAT55 WAT57:WAT60 WAT61:WAT65 WAT67:WAT74 WAT75:WAT82 WAT83:WAT92 WAT95:WAT96 WAT99:WAT103 WAT104:WAT105 WAT107:WAT131 WAT133:WAT143 WAT144:WAT152 WAT154:WAT171 WAT173:WAT175 WAT177:WAT178 WAT180:WAT181 WAT183:WAT185 WAT186:WAT222 WAT225:WAT238 WAT240:WAT244 WAT246:WAT252 WAT253:WAT287 WAT288:WAT304 WAT306:WAT310 WAT312:WAT329 WAT65546:WAT65547 WAT65550:WAT65557 WAT65561:WAT65564 WAT65566:WAT65579 WAT65582:WAT65586 WAT65588:WAT65589 WAT65592:WAT65607 WAT65609:WAT65618 WAT65620:WAT65652 WAT65654:WAT65656 WAT65658:WAT65661 WAT65663:WAT65671 WAT65674:WAT65703 WAT65706:WAT65749 WAT65751:WAT65754 WAT65756:WAT65761 WAT65763:WAT65766 WAT65768:WAT65812 WAT65817:WAT65836 WAT65838:WAT65843 WAT131082:WAT131083 WAT131086:WAT131093 WAT131097:WAT131100 WAT131102:WAT131115 WAT131118:WAT131122 WAT131124:WAT131125 WAT131128:WAT131143 WAT131145:WAT131154 WAT131156:WAT131188 WAT131190:WAT131192 WAT131194:WAT131197 WAT131199:WAT131207 WAT131210:WAT131239 WAT131242:WAT131285 WAT131287:WAT131290 WAT131292:WAT131297 WAT131299:WAT131302 WAT131304:WAT131348 WAT131353:WAT131372 WAT131374:WAT131379 WAT196618:WAT196619 WAT196622:WAT196629 WAT196633:WAT196636 WAT196638:WAT196651 WAT196654:WAT196658 WAT196660:WAT196661 WAT196664:WAT196679 WAT196681:WAT196690 WAT196692:WAT196724 WAT196726:WAT196728 WAT196730:WAT196733 WAT196735:WAT196743 WAT196746:WAT196775 WAT196778:WAT196821 WAT196823:WAT196826 WAT196828:WAT196833 WAT196835:WAT196838 WAT196840:WAT196884 WAT196889:WAT196908 WAT196910:WAT196915 WAT262154:WAT262155 WAT262158:WAT262165 WAT262169:WAT262172 WAT262174:WAT262187 WAT262190:WAT262194 WAT262196:WAT262197 WAT262200:WAT262215 WAT262217:WAT262226 WAT262228:WAT262260 WAT262262:WAT262264 WAT262266:WAT262269 WAT262271:WAT262279 WAT262282:WAT262311 WAT262314:WAT262357 WAT262359:WAT262362 WAT262364:WAT262369 WAT262371:WAT262374 WAT262376:WAT262420 WAT262425:WAT262444 WAT262446:WAT262451 WAT327690:WAT327691 WAT327694:WAT327701 WAT327705:WAT327708 WAT327710:WAT327723 WAT327726:WAT327730 WAT327732:WAT327733 WAT327736:WAT327751 WAT327753:WAT327762 WAT327764:WAT327796 WAT327798:WAT327800 WAT327802:WAT327805 WAT327807:WAT327815 WAT327818:WAT327847 WAT327850:WAT327893 WAT327895:WAT327898 WAT327900:WAT327905 WAT327907:WAT327910 WAT327912:WAT327956 WAT327961:WAT327980 WAT327982:WAT327987 WAT393226:WAT393227 WAT393230:WAT393237 WAT393241:WAT393244 WAT393246:WAT393259 WAT393262:WAT393266 WAT393268:WAT393269 WAT393272:WAT393287 WAT393289:WAT393298 WAT393300:WAT393332 WAT393334:WAT393336 WAT393338:WAT393341 WAT393343:WAT393351 WAT393354:WAT393383 WAT393386:WAT393429 WAT393431:WAT393434 WAT393436:WAT393441 WAT393443:WAT393446 WAT393448:WAT393492 WAT393497:WAT393516 WAT393518:WAT393523 WAT458762:WAT458763 WAT458766:WAT458773 WAT458777:WAT458780 WAT458782:WAT458795 WAT458798:WAT458802 WAT458804:WAT458805 WAT458808:WAT458823 WAT458825:WAT458834 WAT458836:WAT458868 WAT458870:WAT458872 WAT458874:WAT458877 WAT458879:WAT458887 WAT458890:WAT458919 WAT458922:WAT458965 WAT458967:WAT458970 WAT458972:WAT458977 WAT458979:WAT458982 WAT458984:WAT459028 WAT459033:WAT459052 WAT459054:WAT459059 WAT524298:WAT524299 WAT524302:WAT524309 WAT524313:WAT524316 WAT524318:WAT524331 WAT524334:WAT524338 WAT524340:WAT524341 WAT524344:WAT524359 WAT524361:WAT524370 WAT524372:WAT524404 WAT524406:WAT524408 WAT524410:WAT524413 WAT524415:WAT524423 WAT524426:WAT524455 WAT524458:WAT524501 WAT524503:WAT524506 WAT524508:WAT524513 WAT524515:WAT524518 WAT524520:WAT524564 WAT524569:WAT524588 WAT524590:WAT524595 WAT589834:WAT589835 WAT589838:WAT589845 WAT589849:WAT589852 WAT589854:WAT589867 WAT589870:WAT589874 WAT589876:WAT589877 WAT589880:WAT589895 WAT589897:WAT589906 WAT589908:WAT589940 WAT589942:WAT589944 WAT589946:WAT589949 WAT589951:WAT589959 WAT589962:WAT589991 WAT589994:WAT590037 WAT590039:WAT590042 WAT590044:WAT590049 WAT590051:WAT590054 WAT590056:WAT590100 WAT590105:WAT590124 WAT590126:WAT590131 WAT655370:WAT655371 WAT655374:WAT655381 WAT655385:WAT655388 WAT655390:WAT655403 WAT655406:WAT655410 WAT655412:WAT655413 WAT655416:WAT655431 WAT655433:WAT655442 WAT655444:WAT655476 WAT655478:WAT655480 WAT655482:WAT655485 WAT655487:WAT655495 WAT655498:WAT655527 WAT655530:WAT655573 WAT655575:WAT655578 WAT655580:WAT655585 WAT655587:WAT655590 WAT655592:WAT655636 WAT655641:WAT655660 WAT655662:WAT655667 WAT720906:WAT720907 WAT720910:WAT720917 WAT720921:WAT720924 WAT720926:WAT720939 WAT720942:WAT720946 WAT720948:WAT720949 WAT720952:WAT720967 WAT720969:WAT720978 WAT720980:WAT721012 WAT721014:WAT721016 WAT721018:WAT721021 WAT721023:WAT721031 WAT721034:WAT721063 WAT721066:WAT721109 WAT721111:WAT721114 WAT721116:WAT721121 WAT721123:WAT721126 WAT721128:WAT721172 WAT721177:WAT721196 WAT721198:WAT721203 WAT786442:WAT786443 WAT786446:WAT786453 WAT786457:WAT786460 WAT786462:WAT786475 WAT786478:WAT786482 WAT786484:WAT786485 WAT786488:WAT786503 WAT786505:WAT786514 WAT786516:WAT786548 WAT786550:WAT786552 WAT786554:WAT786557 WAT786559:WAT786567 WAT786570:WAT786599 WAT786602:WAT786645 WAT786647:WAT786650 WAT786652:WAT786657 WAT786659:WAT786662 WAT786664:WAT786708 WAT786713:WAT786732 WAT786734:WAT786739 WAT851978:WAT851979 WAT851982:WAT851989 WAT851993:WAT851996 WAT851998:WAT852011 WAT852014:WAT852018 WAT852020:WAT852021 WAT852024:WAT852039 WAT852041:WAT852050 WAT852052:WAT852084 WAT852086:WAT852088 WAT852090:WAT852093 WAT852095:WAT852103 WAT852106:WAT852135 WAT852138:WAT852181 WAT852183:WAT852186 WAT852188:WAT852193 WAT852195:WAT852198 WAT852200:WAT852244 WAT852249:WAT852268 WAT852270:WAT852275 WAT917514:WAT917515 WAT917518:WAT917525 WAT917529:WAT917532 WAT917534:WAT917547 WAT917550:WAT917554 WAT917556:WAT917557 WAT917560:WAT917575 WAT917577:WAT917586 WAT917588:WAT917620 WAT917622:WAT917624 WAT917626:WAT917629 WAT917631:WAT917639 WAT917642:WAT917671 WAT917674:WAT917717 WAT917719:WAT917722 WAT917724:WAT917729 WAT917731:WAT917734 WAT917736:WAT917780 WAT917785:WAT917804 WAT917806:WAT917811 WAT983050:WAT983051 WAT983054:WAT983061 WAT983065:WAT983068 WAT983070:WAT983083 WAT983086:WAT983090 WAT983092:WAT983093 WAT983096:WAT983111 WAT983113:WAT983122 WAT983124:WAT983156 WAT983158:WAT983160 WAT983162:WAT983165 WAT983167:WAT983175 WAT983178:WAT983207 WAT983210:WAT983253 WAT983255:WAT983258 WAT983260:WAT983265 WAT983267:WAT983270 WAT983272:WAT983316 WAT983321:WAT983340 WAT983342:WAT983347 WKP7:WKP10 WKP14:WKP17 WKP19:WKP20 WKP21:WKP31 WKP34:WKP36 WKP38:WKP39 WKP41:WKP55 WKP57:WKP60 WKP61:WKP65 WKP67:WKP74 WKP75:WKP82 WKP83:WKP92 WKP95:WKP96 WKP99:WKP103 WKP104:WKP105 WKP107:WKP131 WKP133:WKP143 WKP144:WKP171 WKP173:WKP175 WKP177:WKP178 WKP180:WKP181 WKP183:WKP185 WKP186:WKP222 WKP225:WKP238 WKP240:WKP245 WKP246:WKP252 WKP253:WKP287 WKP288:WKP329 WKP65546:WKP65547 WKP65550:WKP65557 WKP65561:WKP65564 WKP65566:WKP65579 WKP65582:WKP65586 WKP65588:WKP65589 WKP65592:WKP65607 WKP65609:WKP65618 WKP65620:WKP65652 WKP65654:WKP65656 WKP65658:WKP65661 WKP65663:WKP65671 WKP65674:WKP65703 WKP65706:WKP65749 WKP65751:WKP65754 WKP65756:WKP65761 WKP65763:WKP65766 WKP65768:WKP65812 WKP65817:WKP65836 WKP65838:WKP65843 WKP131082:WKP131083 WKP131086:WKP131093 WKP131097:WKP131100 WKP131102:WKP131115 WKP131118:WKP131122 WKP131124:WKP131125 WKP131128:WKP131143 WKP131145:WKP131154 WKP131156:WKP131188 WKP131190:WKP131192 WKP131194:WKP131197 WKP131199:WKP131207 WKP131210:WKP131239 WKP131242:WKP131285 WKP131287:WKP131290 WKP131292:WKP131297 WKP131299:WKP131302 WKP131304:WKP131348 WKP131353:WKP131372 WKP131374:WKP131379 WKP196618:WKP196619 WKP196622:WKP196629 WKP196633:WKP196636 WKP196638:WKP196651 WKP196654:WKP196658 WKP196660:WKP196661 WKP196664:WKP196679 WKP196681:WKP196690 WKP196692:WKP196724 WKP196726:WKP196728 WKP196730:WKP196733 WKP196735:WKP196743 WKP196746:WKP196775 WKP196778:WKP196821 WKP196823:WKP196826 WKP196828:WKP196833 WKP196835:WKP196838 WKP196840:WKP196884 WKP196889:WKP196908 WKP196910:WKP196915 WKP262154:WKP262155 WKP262158:WKP262165 WKP262169:WKP262172 WKP262174:WKP262187 WKP262190:WKP262194 WKP262196:WKP262197 WKP262200:WKP262215 WKP262217:WKP262226 WKP262228:WKP262260 WKP262262:WKP262264 WKP262266:WKP262269 WKP262271:WKP262279 WKP262282:WKP262311 WKP262314:WKP262357 WKP262359:WKP262362 WKP262364:WKP262369 WKP262371:WKP262374 WKP262376:WKP262420 WKP262425:WKP262444 WKP262446:WKP262451 WKP327690:WKP327691 WKP327694:WKP327701 WKP327705:WKP327708 WKP327710:WKP327723 WKP327726:WKP327730 WKP327732:WKP327733 WKP327736:WKP327751 WKP327753:WKP327762 WKP327764:WKP327796 WKP327798:WKP327800 WKP327802:WKP327805 WKP327807:WKP327815 WKP327818:WKP327847 WKP327850:WKP327893 WKP327895:WKP327898 WKP327900:WKP327905 WKP327907:WKP327910 WKP327912:WKP327956 WKP327961:WKP327980 WKP327982:WKP327987 WKP393226:WKP393227 WKP393230:WKP393237 WKP393241:WKP393244 WKP393246:WKP393259 WKP393262:WKP393266 WKP393268:WKP393269 WKP393272:WKP393287 WKP393289:WKP393298 WKP393300:WKP393332 WKP393334:WKP393336 WKP393338:WKP393341 WKP393343:WKP393351 WKP393354:WKP393383 WKP393386:WKP393429 WKP393431:WKP393434 WKP393436:WKP393441 WKP393443:WKP393446 WKP393448:WKP393492 WKP393497:WKP393516 WKP393518:WKP393523 WKP458762:WKP458763 WKP458766:WKP458773 WKP458777:WKP458780 WKP458782:WKP458795 WKP458798:WKP458802 WKP458804:WKP458805 WKP458808:WKP458823 WKP458825:WKP458834 WKP458836:WKP458868 WKP458870:WKP458872 WKP458874:WKP458877 WKP458879:WKP458887 WKP458890:WKP458919 WKP458922:WKP458965 WKP458967:WKP458970 WKP458972:WKP458977 WKP458979:WKP458982 WKP458984:WKP459028 WKP459033:WKP459052 WKP459054:WKP459059 WKP524298:WKP524299 WKP524302:WKP524309 WKP524313:WKP524316 WKP524318:WKP524331 WKP524334:WKP524338 WKP524340:WKP524341 WKP524344:WKP524359 WKP524361:WKP524370 WKP524372:WKP524404 WKP524406:WKP524408 WKP524410:WKP524413 WKP524415:WKP524423 WKP524426:WKP524455 WKP524458:WKP524501 WKP524503:WKP524506 WKP524508:WKP524513 WKP524515:WKP524518 WKP524520:WKP524564 WKP524569:WKP524588 WKP524590:WKP524595 WKP589834:WKP589835 WKP589838:WKP589845 WKP589849:WKP589852 WKP589854:WKP589867 WKP589870:WKP589874 WKP589876:WKP589877 WKP589880:WKP589895 WKP589897:WKP589906 WKP589908:WKP589940 WKP589942:WKP589944 WKP589946:WKP589949 WKP589951:WKP589959 WKP589962:WKP589991 WKP589994:WKP590037 WKP590039:WKP590042 WKP590044:WKP590049 WKP590051:WKP590054 WKP590056:WKP590100 WKP590105:WKP590124 WKP590126:WKP590131 WKP655370:WKP655371 WKP655374:WKP655381 WKP655385:WKP655388 WKP655390:WKP655403 WKP655406:WKP655410 WKP655412:WKP655413 WKP655416:WKP655431 WKP655433:WKP655442 WKP655444:WKP655476 WKP655478:WKP655480 WKP655482:WKP655485 WKP655487:WKP655495 WKP655498:WKP655527 WKP655530:WKP655573 WKP655575:WKP655578 WKP655580:WKP655585 WKP655587:WKP655590 WKP655592:WKP655636 WKP655641:WKP655660 WKP655662:WKP655667 WKP720906:WKP720907 WKP720910:WKP720917 WKP720921:WKP720924 WKP720926:WKP720939 WKP720942:WKP720946 WKP720948:WKP720949 WKP720952:WKP720967 WKP720969:WKP720978 WKP720980:WKP721012 WKP721014:WKP721016 WKP721018:WKP721021 WKP721023:WKP721031 WKP721034:WKP721063 WKP721066:WKP721109 WKP721111:WKP721114 WKP721116:WKP721121 WKP721123:WKP721126 WKP721128:WKP721172 WKP721177:WKP721196 WKP721198:WKP721203 WKP786442:WKP786443 WKP786446:WKP786453 WKP786457:WKP786460 WKP786462:WKP786475 WKP786478:WKP786482 WKP786484:WKP786485 WKP786488:WKP786503 WKP786505:WKP786514 WKP786516:WKP786548 WKP786550:WKP786552 WKP786554:WKP786557 WKP786559:WKP786567 WKP786570:WKP786599 WKP786602:WKP786645 WKP786647:WKP786650 WKP786652:WKP786657 WKP786659:WKP786662 WKP786664:WKP786708 WKP786713:WKP786732 WKP786734:WKP786739 WKP851978:WKP851979 WKP851982:WKP851989 WKP851993:WKP851996 WKP851998:WKP852011 WKP852014:WKP852018 WKP852020:WKP852021 WKP852024:WKP852039 WKP852041:WKP852050 WKP852052:WKP852084 WKP852086:WKP852088 WKP852090:WKP852093 WKP852095:WKP852103 WKP852106:WKP852135 WKP852138:WKP852181 WKP852183:WKP852186 WKP852188:WKP852193 WKP852195:WKP852198 WKP852200:WKP852244 WKP852249:WKP852268 WKP852270:WKP852275 WKP917514:WKP917515 WKP917518:WKP917525 WKP917529:WKP917532 WKP917534:WKP917547 WKP917550:WKP917554 WKP917556:WKP917557 WKP917560:WKP917575 WKP917577:WKP917586 WKP917588:WKP917620 WKP917622:WKP917624 WKP917626:WKP917629 WKP917631:WKP917639 WKP917642:WKP917671 WKP917674:WKP917717 WKP917719:WKP917722 WKP917724:WKP917729 WKP917731:WKP917734 WKP917736:WKP917780 WKP917785:WKP917804 WKP917806:WKP917811 WKP983050:WKP983051 WKP983054:WKP983061 WKP983065:WKP983068 WKP983070:WKP983083 WKP983086:WKP983090 WKP983092:WKP983093 WKP983096:WKP983111 WKP983113:WKP983122 WKP983124:WKP983156 WKP983158:WKP983160 WKP983162:WKP983165 WKP983167:WKP983175 WKP983178:WKP983207 WKP983210:WKP983253 WKP983255:WKP983258 WKP983260:WKP983265 WKP983267:WKP983270 WKP983272:WKP983316 WKP983321:WKP983340 WKP983342:WKP983347 WUL7:WUL10 WUL14:WUL17 WUL19:WUL20 WUL21:WUL31 WUL34:WUL36 WUL38:WUL39 WUL41:WUL55 WUL57:WUL60 WUL61:WUL65 WUL67:WUL74 WUL75:WUL82 WUL83:WUL92 WUL95:WUL96 WUL99:WUL103 WUL104:WUL105 WUL107:WUL131 WUL133:WUL143 WUL144:WUL171 WUL173:WUL175 WUL177:WUL178 WUL180:WUL181 WUL183:WUL185 WUL186:WUL222 WUL225:WUL238 WUL240:WUL245 WUL246:WUL252 WUL253:WUL287 WUL288:WUL329 WUL65546:WUL65547 WUL65550:WUL65557 WUL65561:WUL65564 WUL65566:WUL65579 WUL65582:WUL65586 WUL65588:WUL65589 WUL65592:WUL65607 WUL65609:WUL65618 WUL65620:WUL65652 WUL65654:WUL65656 WUL65658:WUL65661 WUL65663:WUL65671 WUL65674:WUL65703 WUL65706:WUL65749 WUL65751:WUL65754 WUL65756:WUL65761 WUL65763:WUL65766 WUL65768:WUL65812 WUL65817:WUL65836 WUL65838:WUL65843 WUL131082:WUL131083 WUL131086:WUL131093 WUL131097:WUL131100 WUL131102:WUL131115 WUL131118:WUL131122 WUL131124:WUL131125 WUL131128:WUL131143 WUL131145:WUL131154 WUL131156:WUL131188 WUL131190:WUL131192 WUL131194:WUL131197 WUL131199:WUL131207 WUL131210:WUL131239 WUL131242:WUL131285 WUL131287:WUL131290 WUL131292:WUL131297 WUL131299:WUL131302 WUL131304:WUL131348 WUL131353:WUL131372 WUL131374:WUL131379 WUL196618:WUL196619 WUL196622:WUL196629 WUL196633:WUL196636 WUL196638:WUL196651 WUL196654:WUL196658 WUL196660:WUL196661 WUL196664:WUL196679 WUL196681:WUL196690 WUL196692:WUL196724 WUL196726:WUL196728 WUL196730:WUL196733 WUL196735:WUL196743 WUL196746:WUL196775 WUL196778:WUL196821 WUL196823:WUL196826 WUL196828:WUL196833 WUL196835:WUL196838 WUL196840:WUL196884 WUL196889:WUL196908 WUL196910:WUL196915 WUL262154:WUL262155 WUL262158:WUL262165 WUL262169:WUL262172 WUL262174:WUL262187 WUL262190:WUL262194 WUL262196:WUL262197 WUL262200:WUL262215 WUL262217:WUL262226 WUL262228:WUL262260 WUL262262:WUL262264 WUL262266:WUL262269 WUL262271:WUL262279 WUL262282:WUL262311 WUL262314:WUL262357 WUL262359:WUL262362 WUL262364:WUL262369 WUL262371:WUL262374 WUL262376:WUL262420 WUL262425:WUL262444 WUL262446:WUL262451 WUL327690:WUL327691 WUL327694:WUL327701 WUL327705:WUL327708 WUL327710:WUL327723 WUL327726:WUL327730 WUL327732:WUL327733 WUL327736:WUL327751 WUL327753:WUL327762 WUL327764:WUL327796 WUL327798:WUL327800 WUL327802:WUL327805 WUL327807:WUL327815 WUL327818:WUL327847 WUL327850:WUL327893 WUL327895:WUL327898 WUL327900:WUL327905 WUL327907:WUL327910 WUL327912:WUL327956 WUL327961:WUL327980 WUL327982:WUL327987 WUL393226:WUL393227 WUL393230:WUL393237 WUL393241:WUL393244 WUL393246:WUL393259 WUL393262:WUL393266 WUL393268:WUL393269 WUL393272:WUL393287 WUL393289:WUL393298 WUL393300:WUL393332 WUL393334:WUL393336 WUL393338:WUL393341 WUL393343:WUL393351 WUL393354:WUL393383 WUL393386:WUL393429 WUL393431:WUL393434 WUL393436:WUL393441 WUL393443:WUL393446 WUL393448:WUL393492 WUL393497:WUL393516 WUL393518:WUL393523 WUL458762:WUL458763 WUL458766:WUL458773 WUL458777:WUL458780 WUL458782:WUL458795 WUL458798:WUL458802 WUL458804:WUL458805 WUL458808:WUL458823 WUL458825:WUL458834 WUL458836:WUL458868 WUL458870:WUL458872 WUL458874:WUL458877 WUL458879:WUL458887 WUL458890:WUL458919 WUL458922:WUL458965 WUL458967:WUL458970 WUL458972:WUL458977 WUL458979:WUL458982 WUL458984:WUL459028 WUL459033:WUL459052 WUL459054:WUL459059 WUL524298:WUL524299 WUL524302:WUL524309 WUL524313:WUL524316 WUL524318:WUL524331 WUL524334:WUL524338 WUL524340:WUL524341 WUL524344:WUL524359 WUL524361:WUL524370 WUL524372:WUL524404 WUL524406:WUL524408 WUL524410:WUL524413 WUL524415:WUL524423 WUL524426:WUL524455 WUL524458:WUL524501 WUL524503:WUL524506 WUL524508:WUL524513 WUL524515:WUL524518 WUL524520:WUL524564 WUL524569:WUL524588 WUL524590:WUL524595 WUL589834:WUL589835 WUL589838:WUL589845 WUL589849:WUL589852 WUL589854:WUL589867 WUL589870:WUL589874 WUL589876:WUL589877 WUL589880:WUL589895 WUL589897:WUL589906 WUL589908:WUL589940 WUL589942:WUL589944 WUL589946:WUL589949 WUL589951:WUL589959 WUL589962:WUL589991 WUL589994:WUL590037 WUL590039:WUL590042 WUL590044:WUL590049 WUL590051:WUL590054 WUL590056:WUL590100 WUL590105:WUL590124 WUL590126:WUL590131 WUL655370:WUL655371 WUL655374:WUL655381 WUL655385:WUL655388 WUL655390:WUL655403 WUL655406:WUL655410 WUL655412:WUL655413 WUL655416:WUL655431 WUL655433:WUL655442 WUL655444:WUL655476 WUL655478:WUL655480 WUL655482:WUL655485 WUL655487:WUL655495 WUL655498:WUL655527 WUL655530:WUL655573 WUL655575:WUL655578 WUL655580:WUL655585 WUL655587:WUL655590 WUL655592:WUL655636 WUL655641:WUL655660 WUL655662:WUL655667 WUL720906:WUL720907 WUL720910:WUL720917 WUL720921:WUL720924 WUL720926:WUL720939 WUL720942:WUL720946 WUL720948:WUL720949 WUL720952:WUL720967 WUL720969:WUL720978 WUL720980:WUL721012 WUL721014:WUL721016 WUL721018:WUL721021 WUL721023:WUL721031 WUL721034:WUL721063 WUL721066:WUL721109 WUL721111:WUL721114 WUL721116:WUL721121 WUL721123:WUL721126 WUL721128:WUL721172 WUL721177:WUL721196 WUL721198:WUL721203 WUL786442:WUL786443 WUL786446:WUL786453 WUL786457:WUL786460 WUL786462:WUL786475 WUL786478:WUL786482 WUL786484:WUL786485 WUL786488:WUL786503 WUL786505:WUL786514 WUL786516:WUL786548 WUL786550:WUL786552 WUL786554:WUL786557 WUL786559:WUL786567 WUL786570:WUL786599 WUL786602:WUL786645 WUL786647:WUL786650 WUL786652:WUL786657 WUL786659:WUL786662 WUL786664:WUL786708 WUL786713:WUL786732 WUL786734:WUL786739 WUL851978:WUL851979 WUL851982:WUL851989 WUL851993:WUL851996 WUL851998:WUL852011 WUL852014:WUL852018 WUL852020:WUL852021 WUL852024:WUL852039 WUL852041:WUL852050 WUL852052:WUL852084 WUL852086:WUL852088 WUL852090:WUL852093 WUL852095:WUL852103 WUL852106:WUL852135 WUL852138:WUL852181 WUL852183:WUL852186 WUL852188:WUL852193 WUL852195:WUL852198 WUL852200:WUL852244 WUL852249:WUL852268 WUL852270:WUL852275 WUL917514:WUL917515 WUL917518:WUL917525 WUL917529:WUL917532 WUL917534:WUL917547 WUL917550:WUL917554 WUL917556:WUL917557 WUL917560:WUL917575 WUL917577:WUL917586 WUL917588:WUL917620 WUL917622:WUL917624 WUL917626:WUL917629 WUL917631:WUL917639 WUL917642:WUL917671 WUL917674:WUL917717 WUL917719:WUL917722 WUL917724:WUL917729 WUL917731:WUL917734 WUL917736:WUL917780 WUL917785:WUL917804 WUL917806:WUL917811 WUL983050:WUL983051 WUL983054:WUL983061 WUL983065:WUL983068 WUL983070:WUL983083 WUL983086:WUL983090 WUL983092:WUL983093 WUL983096:WUL983111 WUL983113:WUL983122 WUL983124:WUL983156 WUL983158:WUL983160 WUL983162:WUL983165 WUL983167:WUL983175 WUL983178:WUL983207 WUL983210:WUL983253 WUL983255:WUL983258 WUL983260:WUL983265 WUL983267:WUL983270 WUL983272:WUL983316 WUL983321:WUL983340 WUL983342:WUL983347">
      <formula1>"道闸,路沿石上下,进出口管理,人工管理"</formula1>
    </dataValidation>
  </dataValidations>
  <pageMargins left="0.15748031496063" right="0.078740157480315" top="0.31496062992126" bottom="0.31496062992126" header="0.236220472440945" footer="0.275590551181102"/>
  <pageSetup paperSize="9" scale="41" fitToHeight="0" orientation="landscape"/>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AI19"/>
  <sheetViews>
    <sheetView zoomScale="85" zoomScaleNormal="85" workbookViewId="0">
      <pane ySplit="2" topLeftCell="A3" activePane="bottomLeft" state="frozen"/>
      <selection/>
      <selection pane="bottomLeft" activeCell="E27" sqref="E27"/>
    </sheetView>
  </sheetViews>
  <sheetFormatPr defaultColWidth="9" defaultRowHeight="14.25"/>
  <cols>
    <col min="1" max="3" width="9" style="71"/>
    <col min="4" max="4" width="26.9416666666667" style="71" customWidth="1"/>
    <col min="5" max="16384" width="9" style="71"/>
  </cols>
  <sheetData>
    <row r="1" spans="1:35">
      <c r="A1" s="72" t="s">
        <v>0</v>
      </c>
      <c r="B1" s="72" t="s">
        <v>397</v>
      </c>
      <c r="C1" s="72"/>
      <c r="D1" s="72"/>
      <c r="E1" s="72"/>
      <c r="F1" s="72"/>
      <c r="G1" s="72"/>
      <c r="H1" s="72"/>
      <c r="I1" s="72"/>
      <c r="J1" s="72"/>
      <c r="K1" s="72"/>
      <c r="L1" s="72"/>
      <c r="M1" s="72"/>
      <c r="N1" s="72" t="s">
        <v>2</v>
      </c>
      <c r="O1" s="72"/>
      <c r="P1" s="72"/>
      <c r="Q1" s="72"/>
      <c r="R1" s="72"/>
      <c r="S1" s="72"/>
      <c r="T1" s="72"/>
      <c r="U1" s="72"/>
      <c r="V1" s="72"/>
      <c r="W1" s="72"/>
      <c r="X1" s="72"/>
      <c r="Y1" s="72" t="s">
        <v>3</v>
      </c>
      <c r="Z1" s="51" t="s">
        <v>398</v>
      </c>
      <c r="AA1" s="72"/>
      <c r="AB1" s="72" t="s">
        <v>399</v>
      </c>
      <c r="AC1" s="72" t="s">
        <v>29</v>
      </c>
      <c r="AD1" s="72" t="s">
        <v>400</v>
      </c>
      <c r="AE1" s="72" t="s">
        <v>401</v>
      </c>
      <c r="AF1" s="72" t="s">
        <v>402</v>
      </c>
      <c r="AG1" s="72"/>
      <c r="AH1" s="72" t="s">
        <v>30</v>
      </c>
    </row>
    <row r="2" ht="81" spans="1:35">
      <c r="A2" s="51" t="s">
        <v>403</v>
      </c>
      <c r="B2" s="51" t="s">
        <v>404</v>
      </c>
      <c r="C2" s="51" t="s">
        <v>405</v>
      </c>
      <c r="D2" s="51" t="s">
        <v>23</v>
      </c>
      <c r="E2" s="57" t="s">
        <v>24</v>
      </c>
      <c r="F2" s="51" t="s">
        <v>406</v>
      </c>
      <c r="G2" s="51" t="s">
        <v>407</v>
      </c>
      <c r="H2" s="51" t="s">
        <v>408</v>
      </c>
      <c r="I2" s="51" t="s">
        <v>409</v>
      </c>
      <c r="J2" s="51" t="s">
        <v>410</v>
      </c>
      <c r="K2" s="51" t="s">
        <v>25</v>
      </c>
      <c r="L2" s="51" t="s">
        <v>411</v>
      </c>
      <c r="M2" s="51" t="s">
        <v>412</v>
      </c>
      <c r="N2" s="51" t="s">
        <v>6</v>
      </c>
      <c r="O2" s="51" t="s">
        <v>7</v>
      </c>
      <c r="P2" s="51" t="s">
        <v>8</v>
      </c>
      <c r="Q2" s="51" t="s">
        <v>9</v>
      </c>
      <c r="R2" s="51" t="s">
        <v>10</v>
      </c>
      <c r="S2" s="51" t="s">
        <v>11</v>
      </c>
      <c r="T2" s="51" t="s">
        <v>12</v>
      </c>
      <c r="U2" s="51" t="s">
        <v>13</v>
      </c>
      <c r="V2" s="51" t="s">
        <v>14</v>
      </c>
      <c r="W2" s="51" t="s">
        <v>15</v>
      </c>
      <c r="X2" s="51" t="s">
        <v>413</v>
      </c>
      <c r="Y2" s="51" t="s">
        <v>16</v>
      </c>
      <c r="Z2" s="51" t="s">
        <v>414</v>
      </c>
      <c r="AA2" s="51" t="s">
        <v>415</v>
      </c>
      <c r="AB2" s="51" t="s">
        <v>4</v>
      </c>
      <c r="AC2" s="51" t="s">
        <v>29</v>
      </c>
      <c r="AD2" s="51" t="s">
        <v>416</v>
      </c>
      <c r="AE2" s="72" t="s">
        <v>401</v>
      </c>
      <c r="AF2" s="51" t="s">
        <v>417</v>
      </c>
      <c r="AG2" s="51" t="s">
        <v>418</v>
      </c>
      <c r="AH2" s="51" t="s">
        <v>30</v>
      </c>
    </row>
    <row r="3" s="69" customFormat="1" ht="27" spans="1:35">
      <c r="A3" s="60" t="s">
        <v>18</v>
      </c>
      <c r="B3" s="60">
        <v>46</v>
      </c>
      <c r="C3" s="60">
        <v>1</v>
      </c>
      <c r="D3" s="73" t="s">
        <v>419</v>
      </c>
      <c r="E3" s="73" t="s">
        <v>40</v>
      </c>
      <c r="F3" s="60"/>
      <c r="G3" s="60">
        <v>12</v>
      </c>
      <c r="H3" s="60"/>
      <c r="I3" s="60"/>
      <c r="J3" s="60"/>
      <c r="K3" s="60" t="s">
        <v>41</v>
      </c>
      <c r="L3" s="60"/>
      <c r="M3" s="60" t="s">
        <v>420</v>
      </c>
      <c r="N3" s="60"/>
      <c r="O3" s="60"/>
      <c r="P3" s="60"/>
      <c r="Q3" s="60"/>
      <c r="R3" s="60"/>
      <c r="S3" s="60"/>
      <c r="T3" s="60"/>
      <c r="U3" s="60"/>
      <c r="V3" s="60"/>
      <c r="W3" s="60">
        <v>0</v>
      </c>
      <c r="X3" s="60"/>
      <c r="Y3" s="60">
        <v>6</v>
      </c>
      <c r="Z3" s="60"/>
      <c r="AA3" s="60"/>
      <c r="AB3" s="60">
        <v>6</v>
      </c>
      <c r="AC3" s="60"/>
      <c r="AD3" s="60"/>
      <c r="AE3" s="74" t="s">
        <v>421</v>
      </c>
      <c r="AF3" s="75" t="s">
        <v>422</v>
      </c>
      <c r="AG3" s="74"/>
      <c r="AH3" s="60" t="s">
        <v>423</v>
      </c>
      <c r="AI3" s="44"/>
    </row>
    <row r="4" s="69" customFormat="1" ht="27" spans="1:35">
      <c r="A4" s="60" t="s">
        <v>18</v>
      </c>
      <c r="B4" s="60">
        <v>59</v>
      </c>
      <c r="C4" s="60">
        <v>2</v>
      </c>
      <c r="D4" s="73" t="s">
        <v>424</v>
      </c>
      <c r="E4" s="73" t="s">
        <v>40</v>
      </c>
      <c r="F4" s="60"/>
      <c r="G4" s="60">
        <v>10</v>
      </c>
      <c r="H4" s="60"/>
      <c r="I4" s="60"/>
      <c r="J4" s="60"/>
      <c r="K4" s="60" t="s">
        <v>41</v>
      </c>
      <c r="L4" s="60"/>
      <c r="M4" s="60" t="s">
        <v>420</v>
      </c>
      <c r="N4" s="60"/>
      <c r="O4" s="60"/>
      <c r="P4" s="60"/>
      <c r="Q4" s="60"/>
      <c r="R4" s="60"/>
      <c r="S4" s="60"/>
      <c r="T4" s="60"/>
      <c r="U4" s="60"/>
      <c r="V4" s="60"/>
      <c r="W4" s="60">
        <v>0</v>
      </c>
      <c r="X4" s="60"/>
      <c r="Y4" s="60">
        <v>12</v>
      </c>
      <c r="Z4" s="60"/>
      <c r="AA4" s="60"/>
      <c r="AB4" s="60">
        <v>12</v>
      </c>
      <c r="AC4" s="60"/>
      <c r="AD4" s="60"/>
      <c r="AE4" s="74" t="s">
        <v>421</v>
      </c>
      <c r="AF4" s="75" t="s">
        <v>422</v>
      </c>
      <c r="AG4" s="74"/>
      <c r="AH4" s="60" t="s">
        <v>423</v>
      </c>
      <c r="AI4" s="44"/>
    </row>
    <row r="5" s="69" customFormat="1" ht="27" spans="1:35">
      <c r="A5" s="60" t="s">
        <v>19</v>
      </c>
      <c r="B5" s="60">
        <v>96</v>
      </c>
      <c r="C5" s="60">
        <v>3</v>
      </c>
      <c r="D5" s="73" t="s">
        <v>425</v>
      </c>
      <c r="E5" s="73" t="s">
        <v>40</v>
      </c>
      <c r="F5" s="60"/>
      <c r="G5" s="60">
        <v>16</v>
      </c>
      <c r="H5" s="60"/>
      <c r="I5" s="60"/>
      <c r="J5" s="60"/>
      <c r="K5" s="60" t="s">
        <v>41</v>
      </c>
      <c r="L5" s="60"/>
      <c r="M5" s="60" t="s">
        <v>420</v>
      </c>
      <c r="N5" s="60"/>
      <c r="O5" s="60"/>
      <c r="P5" s="60"/>
      <c r="Q5" s="60"/>
      <c r="R5" s="60"/>
      <c r="S5" s="60"/>
      <c r="T5" s="60"/>
      <c r="U5" s="60"/>
      <c r="V5" s="60"/>
      <c r="W5" s="60">
        <v>0</v>
      </c>
      <c r="X5" s="60"/>
      <c r="Y5" s="60">
        <v>3</v>
      </c>
      <c r="Z5" s="60"/>
      <c r="AA5" s="60"/>
      <c r="AB5" s="60">
        <v>3</v>
      </c>
      <c r="AC5" s="60"/>
      <c r="AD5" s="60"/>
      <c r="AE5" s="74" t="s">
        <v>421</v>
      </c>
      <c r="AF5" s="75" t="s">
        <v>422</v>
      </c>
      <c r="AG5" s="74"/>
      <c r="AH5" s="60" t="s">
        <v>423</v>
      </c>
      <c r="AI5" s="44"/>
    </row>
    <row r="6" s="69" customFormat="1" ht="27" spans="1:35">
      <c r="A6" s="60" t="s">
        <v>19</v>
      </c>
      <c r="B6" s="60">
        <v>87</v>
      </c>
      <c r="C6" s="60">
        <v>4</v>
      </c>
      <c r="D6" s="73" t="s">
        <v>426</v>
      </c>
      <c r="E6" s="73" t="s">
        <v>40</v>
      </c>
      <c r="F6" s="60"/>
      <c r="G6" s="60">
        <v>16</v>
      </c>
      <c r="H6" s="60"/>
      <c r="I6" s="60"/>
      <c r="J6" s="60"/>
      <c r="K6" s="60" t="s">
        <v>41</v>
      </c>
      <c r="L6" s="60"/>
      <c r="M6" s="60" t="s">
        <v>420</v>
      </c>
      <c r="N6" s="60"/>
      <c r="O6" s="60"/>
      <c r="P6" s="60"/>
      <c r="Q6" s="60"/>
      <c r="R6" s="60"/>
      <c r="S6" s="60"/>
      <c r="T6" s="60"/>
      <c r="U6" s="60"/>
      <c r="V6" s="60"/>
      <c r="W6" s="60">
        <v>0</v>
      </c>
      <c r="X6" s="60"/>
      <c r="Y6" s="60">
        <v>3</v>
      </c>
      <c r="Z6" s="60"/>
      <c r="AA6" s="60"/>
      <c r="AB6" s="60">
        <v>3</v>
      </c>
      <c r="AC6" s="60"/>
      <c r="AD6" s="60"/>
      <c r="AE6" s="74" t="s">
        <v>421</v>
      </c>
      <c r="AF6" s="75" t="s">
        <v>422</v>
      </c>
      <c r="AG6" s="74"/>
      <c r="AH6" s="60" t="s">
        <v>423</v>
      </c>
      <c r="AI6" s="44"/>
    </row>
    <row r="7" s="69" customFormat="1" ht="27" spans="1:35">
      <c r="A7" s="76" t="s">
        <v>17</v>
      </c>
      <c r="B7" s="60">
        <v>10</v>
      </c>
      <c r="C7" s="60">
        <v>5</v>
      </c>
      <c r="D7" s="73" t="s">
        <v>427</v>
      </c>
      <c r="E7" s="73" t="s">
        <v>40</v>
      </c>
      <c r="F7" s="60"/>
      <c r="G7" s="60">
        <v>14</v>
      </c>
      <c r="H7" s="60"/>
      <c r="I7" s="60"/>
      <c r="J7" s="60"/>
      <c r="K7" s="60" t="s">
        <v>41</v>
      </c>
      <c r="L7" s="60"/>
      <c r="M7" s="60" t="s">
        <v>420</v>
      </c>
      <c r="N7" s="60"/>
      <c r="O7" s="60"/>
      <c r="P7" s="60"/>
      <c r="Q7" s="60"/>
      <c r="R7" s="60"/>
      <c r="S7" s="60"/>
      <c r="T7" s="60"/>
      <c r="U7" s="60"/>
      <c r="V7" s="60"/>
      <c r="W7" s="60">
        <v>0</v>
      </c>
      <c r="X7" s="60"/>
      <c r="Y7" s="60">
        <v>6</v>
      </c>
      <c r="Z7" s="60"/>
      <c r="AA7" s="60"/>
      <c r="AB7" s="60">
        <v>6</v>
      </c>
      <c r="AC7" s="60"/>
      <c r="AD7" s="60"/>
      <c r="AE7" s="74" t="s">
        <v>421</v>
      </c>
      <c r="AF7" s="75" t="s">
        <v>422</v>
      </c>
      <c r="AG7" s="74"/>
      <c r="AH7" s="60" t="s">
        <v>423</v>
      </c>
      <c r="AI7" s="44"/>
    </row>
    <row r="8" s="69" customFormat="1" ht="27" spans="1:35">
      <c r="A8" s="76" t="s">
        <v>17</v>
      </c>
      <c r="B8" s="60">
        <v>10</v>
      </c>
      <c r="C8" s="60">
        <v>6</v>
      </c>
      <c r="D8" s="73" t="s">
        <v>428</v>
      </c>
      <c r="E8" s="73" t="s">
        <v>40</v>
      </c>
      <c r="F8" s="60"/>
      <c r="G8" s="60">
        <v>16</v>
      </c>
      <c r="H8" s="60"/>
      <c r="I8" s="60"/>
      <c r="J8" s="60"/>
      <c r="K8" s="60" t="s">
        <v>41</v>
      </c>
      <c r="L8" s="60"/>
      <c r="M8" s="60" t="s">
        <v>420</v>
      </c>
      <c r="N8" s="60"/>
      <c r="O8" s="60"/>
      <c r="P8" s="60"/>
      <c r="Q8" s="60"/>
      <c r="R8" s="60"/>
      <c r="S8" s="60"/>
      <c r="T8" s="60"/>
      <c r="U8" s="60"/>
      <c r="V8" s="60"/>
      <c r="W8" s="60">
        <v>0</v>
      </c>
      <c r="X8" s="60"/>
      <c r="Y8" s="60">
        <v>18</v>
      </c>
      <c r="Z8" s="60"/>
      <c r="AA8" s="60"/>
      <c r="AB8" s="60">
        <v>18</v>
      </c>
      <c r="AC8" s="60"/>
      <c r="AD8" s="60"/>
      <c r="AE8" s="74" t="s">
        <v>421</v>
      </c>
      <c r="AF8" s="75" t="s">
        <v>422</v>
      </c>
      <c r="AG8" s="74"/>
      <c r="AH8" s="60" t="s">
        <v>423</v>
      </c>
      <c r="AI8" s="44"/>
    </row>
    <row r="9" s="69" customFormat="1" ht="27" spans="1:35">
      <c r="A9" s="76" t="s">
        <v>17</v>
      </c>
      <c r="B9" s="60">
        <v>102</v>
      </c>
      <c r="C9" s="60">
        <v>7</v>
      </c>
      <c r="D9" s="73" t="s">
        <v>429</v>
      </c>
      <c r="E9" s="73" t="s">
        <v>40</v>
      </c>
      <c r="F9" s="60">
        <v>17</v>
      </c>
      <c r="G9" s="60">
        <v>16</v>
      </c>
      <c r="H9" s="60"/>
      <c r="I9" s="60"/>
      <c r="J9" s="60"/>
      <c r="K9" s="60" t="s">
        <v>41</v>
      </c>
      <c r="L9" s="60"/>
      <c r="M9" s="60" t="s">
        <v>420</v>
      </c>
      <c r="N9" s="60"/>
      <c r="O9" s="60"/>
      <c r="P9" s="60"/>
      <c r="Q9" s="60"/>
      <c r="R9" s="60"/>
      <c r="S9" s="60"/>
      <c r="T9" s="60"/>
      <c r="U9" s="60"/>
      <c r="V9" s="60"/>
      <c r="W9" s="60">
        <v>0</v>
      </c>
      <c r="X9" s="60"/>
      <c r="Y9" s="60"/>
      <c r="Z9" s="60"/>
      <c r="AA9" s="60"/>
      <c r="AB9" s="60">
        <v>17</v>
      </c>
      <c r="AC9" s="60"/>
      <c r="AD9" s="60"/>
      <c r="AE9" s="74" t="s">
        <v>421</v>
      </c>
      <c r="AF9" s="75" t="s">
        <v>422</v>
      </c>
      <c r="AG9" s="74"/>
      <c r="AH9" s="60" t="s">
        <v>423</v>
      </c>
      <c r="AI9" s="44"/>
    </row>
    <row r="10" s="69" customFormat="1" ht="27" spans="1:35">
      <c r="A10" s="76" t="s">
        <v>17</v>
      </c>
      <c r="B10" s="60">
        <v>29</v>
      </c>
      <c r="C10" s="60">
        <v>8</v>
      </c>
      <c r="D10" s="73" t="s">
        <v>430</v>
      </c>
      <c r="E10" s="73" t="s">
        <v>40</v>
      </c>
      <c r="F10" s="60"/>
      <c r="G10" s="60">
        <v>12</v>
      </c>
      <c r="H10" s="60"/>
      <c r="I10" s="60"/>
      <c r="J10" s="60"/>
      <c r="K10" s="60" t="s">
        <v>41</v>
      </c>
      <c r="L10" s="60"/>
      <c r="M10" s="60" t="s">
        <v>420</v>
      </c>
      <c r="N10" s="60"/>
      <c r="O10" s="60"/>
      <c r="P10" s="60"/>
      <c r="Q10" s="60"/>
      <c r="R10" s="60"/>
      <c r="S10" s="60"/>
      <c r="T10" s="60"/>
      <c r="U10" s="60"/>
      <c r="V10" s="60"/>
      <c r="W10" s="60">
        <v>0</v>
      </c>
      <c r="X10" s="60"/>
      <c r="Y10" s="60">
        <v>10</v>
      </c>
      <c r="Z10" s="60"/>
      <c r="AA10" s="60"/>
      <c r="AB10" s="60">
        <v>10</v>
      </c>
      <c r="AC10" s="60"/>
      <c r="AD10" s="60"/>
      <c r="AE10" s="74" t="s">
        <v>421</v>
      </c>
      <c r="AF10" s="75" t="s">
        <v>422</v>
      </c>
      <c r="AG10" s="74"/>
      <c r="AH10" s="60" t="s">
        <v>423</v>
      </c>
      <c r="AI10" s="44"/>
    </row>
    <row r="11" s="69" customFormat="1" ht="27" spans="1:35">
      <c r="A11" s="60" t="s">
        <v>18</v>
      </c>
      <c r="B11" s="60">
        <v>55</v>
      </c>
      <c r="C11" s="60">
        <v>9</v>
      </c>
      <c r="D11" s="73" t="s">
        <v>431</v>
      </c>
      <c r="E11" s="73" t="s">
        <v>40</v>
      </c>
      <c r="F11" s="60"/>
      <c r="G11" s="60">
        <v>12</v>
      </c>
      <c r="H11" s="60"/>
      <c r="I11" s="60"/>
      <c r="J11" s="60"/>
      <c r="K11" s="60" t="s">
        <v>41</v>
      </c>
      <c r="L11" s="60"/>
      <c r="M11" s="60" t="s">
        <v>420</v>
      </c>
      <c r="N11" s="60"/>
      <c r="O11" s="60"/>
      <c r="P11" s="60"/>
      <c r="Q11" s="60"/>
      <c r="R11" s="60"/>
      <c r="S11" s="60"/>
      <c r="T11" s="60"/>
      <c r="U11" s="60"/>
      <c r="V11" s="60"/>
      <c r="W11" s="60">
        <v>0</v>
      </c>
      <c r="X11" s="60"/>
      <c r="Y11" s="60">
        <v>9</v>
      </c>
      <c r="Z11" s="60"/>
      <c r="AA11" s="60"/>
      <c r="AB11" s="60">
        <v>9</v>
      </c>
      <c r="AC11" s="60"/>
      <c r="AD11" s="60"/>
      <c r="AE11" s="74" t="s">
        <v>421</v>
      </c>
      <c r="AF11" s="75" t="s">
        <v>422</v>
      </c>
      <c r="AG11" s="74"/>
      <c r="AH11" s="60" t="s">
        <v>423</v>
      </c>
      <c r="AI11" s="44"/>
    </row>
    <row r="12" s="69" customFormat="1" ht="27" spans="1:35">
      <c r="A12" s="60" t="s">
        <v>18</v>
      </c>
      <c r="B12" s="60">
        <v>52</v>
      </c>
      <c r="C12" s="60">
        <v>10</v>
      </c>
      <c r="D12" s="73" t="s">
        <v>432</v>
      </c>
      <c r="E12" s="73" t="s">
        <v>40</v>
      </c>
      <c r="F12" s="60"/>
      <c r="G12" s="60">
        <v>12</v>
      </c>
      <c r="H12" s="60"/>
      <c r="I12" s="60"/>
      <c r="J12" s="60"/>
      <c r="K12" s="60" t="s">
        <v>41</v>
      </c>
      <c r="L12" s="60"/>
      <c r="M12" s="60" t="s">
        <v>420</v>
      </c>
      <c r="N12" s="60"/>
      <c r="O12" s="60"/>
      <c r="P12" s="60"/>
      <c r="Q12" s="60"/>
      <c r="R12" s="60"/>
      <c r="S12" s="60"/>
      <c r="T12" s="60"/>
      <c r="U12" s="60"/>
      <c r="V12" s="60"/>
      <c r="W12" s="60">
        <v>0</v>
      </c>
      <c r="X12" s="60"/>
      <c r="Y12" s="60">
        <v>14</v>
      </c>
      <c r="Z12" s="60"/>
      <c r="AA12" s="60"/>
      <c r="AB12" s="60">
        <v>14</v>
      </c>
      <c r="AC12" s="60"/>
      <c r="AD12" s="60"/>
      <c r="AE12" s="74" t="s">
        <v>421</v>
      </c>
      <c r="AF12" s="75" t="s">
        <v>422</v>
      </c>
      <c r="AG12" s="74"/>
      <c r="AH12" s="60" t="s">
        <v>423</v>
      </c>
      <c r="AI12" s="44"/>
    </row>
    <row r="13" s="69" customFormat="1" ht="27" spans="1:35">
      <c r="A13" s="60" t="s">
        <v>18</v>
      </c>
      <c r="B13" s="60">
        <v>42</v>
      </c>
      <c r="C13" s="60">
        <v>11</v>
      </c>
      <c r="D13" s="73" t="s">
        <v>433</v>
      </c>
      <c r="E13" s="73" t="s">
        <v>40</v>
      </c>
      <c r="F13" s="60"/>
      <c r="G13" s="60">
        <v>16</v>
      </c>
      <c r="H13" s="60"/>
      <c r="I13" s="60"/>
      <c r="J13" s="60"/>
      <c r="K13" s="60" t="s">
        <v>41</v>
      </c>
      <c r="L13" s="60"/>
      <c r="M13" s="60" t="s">
        <v>420</v>
      </c>
      <c r="N13" s="60"/>
      <c r="O13" s="60"/>
      <c r="P13" s="60"/>
      <c r="Q13" s="60"/>
      <c r="R13" s="60"/>
      <c r="S13" s="60"/>
      <c r="T13" s="60"/>
      <c r="U13" s="60"/>
      <c r="V13" s="60"/>
      <c r="W13" s="60">
        <v>0</v>
      </c>
      <c r="X13" s="60"/>
      <c r="Y13" s="60">
        <v>10</v>
      </c>
      <c r="Z13" s="60"/>
      <c r="AA13" s="60"/>
      <c r="AB13" s="60">
        <v>10</v>
      </c>
      <c r="AC13" s="60"/>
      <c r="AD13" s="60"/>
      <c r="AE13" s="74" t="s">
        <v>421</v>
      </c>
      <c r="AF13" s="75" t="s">
        <v>422</v>
      </c>
      <c r="AG13" s="74"/>
      <c r="AH13" s="60" t="s">
        <v>423</v>
      </c>
      <c r="AI13" s="44"/>
    </row>
    <row r="14" s="69" customFormat="1" ht="27" spans="1:35">
      <c r="A14" s="60" t="s">
        <v>18</v>
      </c>
      <c r="B14" s="60">
        <v>45</v>
      </c>
      <c r="C14" s="60">
        <v>12</v>
      </c>
      <c r="D14" s="73" t="s">
        <v>434</v>
      </c>
      <c r="E14" s="73" t="s">
        <v>40</v>
      </c>
      <c r="F14" s="60"/>
      <c r="G14" s="60">
        <v>16</v>
      </c>
      <c r="H14" s="60"/>
      <c r="I14" s="60"/>
      <c r="J14" s="60"/>
      <c r="K14" s="60" t="s">
        <v>41</v>
      </c>
      <c r="L14" s="60"/>
      <c r="M14" s="60" t="s">
        <v>420</v>
      </c>
      <c r="N14" s="60"/>
      <c r="O14" s="60"/>
      <c r="P14" s="60"/>
      <c r="Q14" s="60"/>
      <c r="R14" s="60"/>
      <c r="S14" s="60"/>
      <c r="T14" s="60"/>
      <c r="U14" s="60"/>
      <c r="V14" s="60"/>
      <c r="W14" s="60">
        <v>0</v>
      </c>
      <c r="X14" s="60"/>
      <c r="Y14" s="60">
        <v>16</v>
      </c>
      <c r="Z14" s="60"/>
      <c r="AA14" s="60"/>
      <c r="AB14" s="60">
        <v>16</v>
      </c>
      <c r="AC14" s="60"/>
      <c r="AD14" s="60"/>
      <c r="AE14" s="74" t="s">
        <v>421</v>
      </c>
      <c r="AF14" s="75" t="s">
        <v>422</v>
      </c>
      <c r="AG14" s="74"/>
      <c r="AH14" s="60" t="s">
        <v>423</v>
      </c>
      <c r="AI14" s="44"/>
    </row>
    <row r="15" s="69" customFormat="1" ht="27" spans="1:35">
      <c r="A15" s="60" t="s">
        <v>18</v>
      </c>
      <c r="B15" s="60">
        <v>45</v>
      </c>
      <c r="C15" s="60">
        <v>13</v>
      </c>
      <c r="D15" s="73" t="s">
        <v>435</v>
      </c>
      <c r="E15" s="73" t="s">
        <v>40</v>
      </c>
      <c r="F15" s="60"/>
      <c r="G15" s="60">
        <v>16</v>
      </c>
      <c r="H15" s="60"/>
      <c r="I15" s="60"/>
      <c r="J15" s="60"/>
      <c r="K15" s="60" t="s">
        <v>41</v>
      </c>
      <c r="L15" s="60"/>
      <c r="M15" s="60" t="s">
        <v>420</v>
      </c>
      <c r="N15" s="60"/>
      <c r="O15" s="60"/>
      <c r="P15" s="60"/>
      <c r="Q15" s="60"/>
      <c r="R15" s="60"/>
      <c r="S15" s="60"/>
      <c r="T15" s="60"/>
      <c r="U15" s="60"/>
      <c r="V15" s="60"/>
      <c r="W15" s="60">
        <v>0</v>
      </c>
      <c r="X15" s="60"/>
      <c r="Y15" s="60">
        <v>8</v>
      </c>
      <c r="Z15" s="60"/>
      <c r="AA15" s="60"/>
      <c r="AB15" s="60">
        <v>8</v>
      </c>
      <c r="AC15" s="60"/>
      <c r="AD15" s="60"/>
      <c r="AE15" s="74" t="s">
        <v>421</v>
      </c>
      <c r="AF15" s="75" t="s">
        <v>422</v>
      </c>
      <c r="AG15" s="74"/>
      <c r="AH15" s="60" t="s">
        <v>423</v>
      </c>
      <c r="AI15" s="44"/>
    </row>
    <row r="16" s="69" customFormat="1" ht="27" spans="1:35">
      <c r="A16" s="60" t="s">
        <v>17</v>
      </c>
      <c r="B16" s="60">
        <v>29</v>
      </c>
      <c r="C16" s="60">
        <v>14</v>
      </c>
      <c r="D16" s="73" t="s">
        <v>436</v>
      </c>
      <c r="E16" s="73" t="s">
        <v>40</v>
      </c>
      <c r="F16" s="60"/>
      <c r="G16" s="60">
        <v>16</v>
      </c>
      <c r="H16" s="60"/>
      <c r="I16" s="60"/>
      <c r="J16" s="60"/>
      <c r="K16" s="60" t="s">
        <v>41</v>
      </c>
      <c r="L16" s="60"/>
      <c r="M16" s="60" t="s">
        <v>420</v>
      </c>
      <c r="N16" s="60"/>
      <c r="O16" s="60"/>
      <c r="P16" s="60"/>
      <c r="Q16" s="60"/>
      <c r="R16" s="60"/>
      <c r="S16" s="60"/>
      <c r="T16" s="60"/>
      <c r="U16" s="60"/>
      <c r="V16" s="60"/>
      <c r="W16" s="60">
        <v>0</v>
      </c>
      <c r="X16" s="60"/>
      <c r="Y16" s="60">
        <v>18</v>
      </c>
      <c r="Z16" s="60"/>
      <c r="AA16" s="60"/>
      <c r="AB16" s="60">
        <v>18</v>
      </c>
      <c r="AC16" s="60"/>
      <c r="AD16" s="60"/>
      <c r="AE16" s="74" t="s">
        <v>421</v>
      </c>
      <c r="AF16" s="75" t="s">
        <v>422</v>
      </c>
      <c r="AG16" s="74"/>
      <c r="AH16" s="60" t="s">
        <v>423</v>
      </c>
      <c r="AI16" s="44"/>
    </row>
    <row r="17" s="69" customFormat="1" ht="27" spans="1:35">
      <c r="A17" s="60" t="s">
        <v>17</v>
      </c>
      <c r="B17" s="60">
        <v>34</v>
      </c>
      <c r="C17" s="60">
        <v>15</v>
      </c>
      <c r="D17" s="73" t="s">
        <v>437</v>
      </c>
      <c r="E17" s="73" t="s">
        <v>40</v>
      </c>
      <c r="F17" s="60"/>
      <c r="G17" s="60">
        <v>10</v>
      </c>
      <c r="H17" s="60"/>
      <c r="I17" s="60"/>
      <c r="J17" s="60"/>
      <c r="K17" s="60" t="s">
        <v>41</v>
      </c>
      <c r="L17" s="60"/>
      <c r="M17" s="60" t="s">
        <v>420</v>
      </c>
      <c r="N17" s="60"/>
      <c r="O17" s="60"/>
      <c r="P17" s="60"/>
      <c r="Q17" s="60"/>
      <c r="R17" s="60"/>
      <c r="S17" s="60"/>
      <c r="T17" s="60"/>
      <c r="U17" s="60"/>
      <c r="V17" s="60"/>
      <c r="W17" s="60">
        <v>0</v>
      </c>
      <c r="X17" s="60"/>
      <c r="Y17" s="60">
        <v>12</v>
      </c>
      <c r="Z17" s="60"/>
      <c r="AA17" s="60"/>
      <c r="AB17" s="60">
        <v>12</v>
      </c>
      <c r="AC17" s="60"/>
      <c r="AD17" s="60"/>
      <c r="AE17" s="74" t="s">
        <v>421</v>
      </c>
      <c r="AF17" s="75" t="s">
        <v>422</v>
      </c>
      <c r="AG17" s="74"/>
      <c r="AH17" s="60" t="s">
        <v>423</v>
      </c>
      <c r="AI17" s="44"/>
    </row>
    <row r="18" s="69" customFormat="1" ht="27" spans="1:35">
      <c r="A18" s="60" t="s">
        <v>17</v>
      </c>
      <c r="B18" s="60">
        <v>7</v>
      </c>
      <c r="C18" s="60">
        <v>16</v>
      </c>
      <c r="D18" s="73" t="s">
        <v>438</v>
      </c>
      <c r="E18" s="73" t="s">
        <v>40</v>
      </c>
      <c r="F18" s="60"/>
      <c r="G18" s="60">
        <v>14</v>
      </c>
      <c r="H18" s="60"/>
      <c r="I18" s="60"/>
      <c r="J18" s="60"/>
      <c r="K18" s="60" t="s">
        <v>41</v>
      </c>
      <c r="L18" s="60"/>
      <c r="M18" s="60" t="s">
        <v>420</v>
      </c>
      <c r="N18" s="60"/>
      <c r="O18" s="60"/>
      <c r="P18" s="60"/>
      <c r="Q18" s="60"/>
      <c r="R18" s="60"/>
      <c r="S18" s="60"/>
      <c r="T18" s="60"/>
      <c r="U18" s="60"/>
      <c r="V18" s="60"/>
      <c r="W18" s="60">
        <v>0</v>
      </c>
      <c r="X18" s="60"/>
      <c r="Y18" s="60">
        <v>36</v>
      </c>
      <c r="Z18" s="60"/>
      <c r="AA18" s="60"/>
      <c r="AB18" s="60">
        <v>36</v>
      </c>
      <c r="AC18" s="60"/>
      <c r="AD18" s="60"/>
      <c r="AE18" s="74" t="s">
        <v>421</v>
      </c>
      <c r="AF18" s="75" t="s">
        <v>422</v>
      </c>
      <c r="AG18" s="74"/>
      <c r="AH18" s="60" t="s">
        <v>423</v>
      </c>
      <c r="AI18" s="44"/>
    </row>
    <row r="19" s="70" customFormat="1" ht="27" customHeight="1" spans="1:35">
      <c r="A19" s="77" t="s">
        <v>20</v>
      </c>
      <c r="B19" s="77"/>
      <c r="C19" s="77"/>
      <c r="D19" s="77"/>
      <c r="E19" s="77"/>
      <c r="F19" s="77">
        <f>SUM(F9:F18)</f>
        <v>17</v>
      </c>
      <c r="G19" s="77"/>
      <c r="H19" s="77"/>
      <c r="I19" s="77"/>
      <c r="J19" s="77"/>
      <c r="K19" s="77"/>
      <c r="L19" s="77"/>
      <c r="M19" s="77"/>
      <c r="N19" s="77"/>
      <c r="O19" s="77"/>
      <c r="P19" s="77"/>
      <c r="Q19" s="77"/>
      <c r="R19" s="77"/>
      <c r="S19" s="77"/>
      <c r="T19" s="77"/>
      <c r="U19" s="77"/>
      <c r="V19" s="77"/>
      <c r="W19" s="77"/>
      <c r="X19" s="77"/>
      <c r="Y19" s="77">
        <f>SUM(Y3:Y18)</f>
        <v>181</v>
      </c>
      <c r="Z19" s="77"/>
      <c r="AA19" s="77"/>
      <c r="AB19" s="77">
        <f>SUM(AB3:AB18)</f>
        <v>198</v>
      </c>
      <c r="AC19" s="77"/>
      <c r="AD19" s="77"/>
      <c r="AE19" s="77"/>
      <c r="AF19" s="77"/>
      <c r="AG19" s="77"/>
      <c r="AH19" s="77"/>
    </row>
  </sheetData>
  <mergeCells count="4">
    <mergeCell ref="B1:M1"/>
    <mergeCell ref="N1:X1"/>
    <mergeCell ref="Z1:AA1"/>
    <mergeCell ref="AF1:AG1"/>
  </mergeCells>
  <conditionalFormatting sqref="D2">
    <cfRule type="duplicateValues" dxfId="6" priority="2" stopIfTrue="1"/>
  </conditionalFormatting>
  <conditionalFormatting sqref="D13">
    <cfRule type="duplicateValues" dxfId="6" priority="5" stopIfTrue="1"/>
  </conditionalFormatting>
  <conditionalFormatting sqref="D17">
    <cfRule type="duplicateValues" dxfId="6" priority="4" stopIfTrue="1"/>
  </conditionalFormatting>
  <conditionalFormatting sqref="D1:D2">
    <cfRule type="duplicateValues" dxfId="6" priority="1"/>
  </conditionalFormatting>
  <conditionalFormatting sqref="D3 D4 D5:D6 D7 D8 D9:D10 D11:D12 D14:D15 D16 D18">
    <cfRule type="duplicateValues" dxfId="6" priority="6" stopIfTrue="1"/>
  </conditionalFormatting>
  <conditionalFormatting sqref="D3 D4 D5:D6 D7 D8 D9:D10 D11:D12 D13 D14:D15 D16 D17 D18">
    <cfRule type="duplicateValues" dxfId="6" priority="3"/>
  </conditionalFormatting>
  <dataValidations count="5">
    <dataValidation type="list" allowBlank="1" showInputMessage="1" showErrorMessage="1" sqref="SG13 ABK13 AKO13 ATS13 BCW13 BMA13 BVE13 CEI13 CNM13 CWQ13 DFU13 DOY13 DYC13 EHG13 EQK13 EZO13 FIS13 FRW13 GBA13 GKE13 GTI13 HCM13 HLQ13 HUU13 IDY13 INC13 IWG13 JFK13 JYB13 KHF13 KQJ13 KZN13 LIR13 LRV13 MAZ13 MKD13 MTH13 NCL13 NLP13 NUT13 ODX13 ONB13 OWF13 PFJ13 PON13 PXR13 QGV13 QPZ13 QZD13 RIH13 RRL13 SAP13 SJT13 SSX13 TCB13 TUS13 UDW13 UNA13 UWE13 VFI13 JC3:JC12 JC14:JC18 SP3:SP12 SP14:SP18 ACC3:ACC12 ACC14:ACC18 ALP3:ALP12 ALP14:ALP18 AVC3:AVC12 AVC14:AVC18 BEP3:BEP12 BEP14:BEP18 BOC3:BOC12 BOC14:BOC18 BXP3:BXP12 BXP14:BXP18 CHC3:CHC12 CHC14:CHC18 CQP3:CQP12 CQP14:CQP18 DAC3:DAC12 DAC14:DAC18 DJP3:DJP12 DJP14:DJP18 DTC3:DTC12 DTC14:DTC18 ECP3:ECP12 ECP14:ECP18 EMC3:EMC12 EMC14:EMC18 EVP3:EVP12 EVP14:EVP18 FFC3:FFC12 FFC14:FFC18 FOP3:FOP12 FOP14:FOP18 FYC3:FYC12 FYC14:FYC18 GHP3:GHP12 GHP14:GHP18 GRC3:GRC12 GRC14:GRC18 HAP3:HAP12 HAP14:HAP18 HKC3:HKC12 HKC14:HKC18 HTP3:HTP12 HTP14:HTP18 IDC3:IDC12 IDC14:IDC18 IMP3:IMP12 IMP14:IMP18 IWC3:IWC12 IWC14:IWC18 JFP3:JFP12 JFP14:JFP18 JPC3:JPC12 JPC14:JPC18 JYP3:JYP12 JYP14:JYP18 KIC3:KIC12 KIC14:KIC18 KRP3:KRP12 KRP14:KRP18 LBC3:LBC12 LBC14:LBC18 LKP3:LKP12 LKP14:LKP18 LUC3:LUC12 LUC14:LUC18 MDP3:MDP12 MDP14:MDP18 MNC3:MNC12 MNC14:MNC18 MWP3:MWP12 MWP14:MWP18 NGC3:NGC12 NGC14:NGC18 NPP3:NPP12 NPP14:NPP18 NZC3:NZC12 NZC14:NZC18 OIP3:OIP12 OIP14:OIP18 OSC3:OSC12 OSC14:OSC18 PBP3:PBP12 PBP14:PBP18 PLC3:PLC12 PLC14:PLC18 PUP3:PUP12 PUP14:PUP18 QEC3:QEC12 QEC14:QEC18 QNP3:QNP12 QNP14:QNP18 QXC3:QXC12 QXC14:QXC18 RGP3:RGP12 RGP14:RGP18 RQC3:RQC12 RQC14:RQC18 RZP3:RZP12 RZP14:RZP18 SJC3:SJC12 SJC14:SJC18 SSP3:SSP12 SSP14:SSP18 TCC3:TCC12 TCC14:TCC18 TLP3:TLP12 TLP14:TLP18 TVC3:TVC12 TVC14:TVC18 UEP3:UEP12 UEP14:UEP18 UOC3:UOC12 UOC14:UOC18 UXP3:UXP12 UXP14:UXP18 VHC3:VHC12 VHC14:VHC18 VQP3:VQP18 WAC3:WAC18">
      <formula1>"道闸,路沿石上下,进出口管理,人工管理"</formula1>
    </dataValidation>
    <dataValidation type="list" allowBlank="1" showInputMessage="1" showErrorMessage="1" sqref="SH13 ABL13 AKP13 ATT13 BCX13 BMB13 BVF13 CEJ13 CNN13 CWR13 DFV13 DOZ13 DYD13 EHH13 EQL13 EZP13 FIT13 FRX13 GBB13 GKF13 GTJ13 HCN13 HLR13 HUV13 IDZ13 IND13 IWH13 JFL13 JYC13 KHG13 KQK13 KZO13 LIS13 LRW13 MBA13 MKE13 MTI13 NCM13 NLQ13 NUU13 ODY13 ONC13 OWG13 PFK13 POO13 PXS13 QGW13 QQA13 QZE13 RII13 RRM13 SAQ13 SJU13 SSY13 TCC13 TUT13 UDX13 UNB13 UWF13 VFJ13 M3:M18 JD3:JD12 JD14:JD18 SQ3:SQ12 SQ14:SQ18 ACD3:ACD12 ACD14:ACD18 ALQ3:ALQ12 ALQ14:ALQ18 AVD3:AVD12 AVD14:AVD18 BEQ3:BEQ12 BEQ14:BEQ18 BOD3:BOD12 BOD14:BOD18 BXQ3:BXQ12 BXQ14:BXQ18 CHD3:CHD12 CHD14:CHD18 CQQ3:CQQ12 CQQ14:CQQ18 DAD3:DAD12 DAD14:DAD18 DJQ3:DJQ12 DJQ14:DJQ18 DTD3:DTD12 DTD14:DTD18 ECQ3:ECQ12 ECQ14:ECQ18 EMD3:EMD12 EMD14:EMD18 EVQ3:EVQ12 EVQ14:EVQ18 FFD3:FFD12 FFD14:FFD18 FOQ3:FOQ12 FOQ14:FOQ18 FYD3:FYD12 FYD14:FYD18 GHQ3:GHQ12 GHQ14:GHQ18 GRD3:GRD12 GRD14:GRD18 HAQ3:HAQ12 HAQ14:HAQ18 HKD3:HKD12 HKD14:HKD18 HTQ3:HTQ12 HTQ14:HTQ18 IDD3:IDD12 IDD14:IDD18 IMQ3:IMQ12 IMQ14:IMQ18 IWD3:IWD12 IWD14:IWD18 JFQ3:JFQ12 JFQ14:JFQ18 JPD3:JPD12 JPD14:JPD18 JYQ3:JYQ12 JYQ14:JYQ18 KID3:KID12 KID14:KID18 KRQ3:KRQ12 KRQ14:KRQ18 LBD3:LBD12 LBD14:LBD18 LKQ3:LKQ12 LKQ14:LKQ18 LUD3:LUD12 LUD14:LUD18 MDQ3:MDQ12 MDQ14:MDQ18 MND3:MND12 MND14:MND18 MWQ3:MWQ12 MWQ14:MWQ18 NGD3:NGD12 NGD14:NGD18 NPQ3:NPQ12 NPQ14:NPQ18 NZD3:NZD12 NZD14:NZD18 OIQ3:OIQ12 OIQ14:OIQ18 OSD3:OSD12 OSD14:OSD18 PBQ3:PBQ12 PBQ14:PBQ18 PLD3:PLD12 PLD14:PLD18 PUQ3:PUQ12 PUQ14:PUQ18 QED3:QED12 QED14:QED18 QNQ3:QNQ12 QNQ14:QNQ18 QXD3:QXD12 QXD14:QXD18 RGQ3:RGQ12 RGQ14:RGQ18 RQD3:RQD12 RQD14:RQD18 RZQ3:RZQ12 RZQ14:RZQ18 SJD3:SJD12 SJD14:SJD18 SSQ3:SSQ12 SSQ14:SSQ18 TCD3:TCD12 TCD14:TCD18 TLQ3:TLQ12 TLQ14:TLQ18 TVD3:TVD12 TVD14:TVD18 UEQ3:UEQ12 UEQ14:UEQ18 UOD3:UOD12 UOD14:UOD18 UXQ3:UXQ12 UXQ14:UXQ18 VHD3:VHD12 VHD14:VHD18 VQQ3:VQQ18 WAD3:WAD18">
      <formula1>"是,否"</formula1>
    </dataValidation>
    <dataValidation type="list" allowBlank="1" showInputMessage="1" showErrorMessage="1" sqref="L3:L18">
      <formula1>"道闸,路沿石上下,进出口管理,车行道"</formula1>
    </dataValidation>
    <dataValidation type="list" allowBlank="1" showInputMessage="1" showErrorMessage="1" sqref="AD3:AD18">
      <formula1>"道闸,路沿石上下,进出口管理,车行道,临时停车"</formula1>
    </dataValidation>
    <dataValidation type="list" allowBlank="1" showInputMessage="1" showErrorMessage="1" sqref="AI3:AI18">
      <formula1>"第1批次,第2批次,第3批次,第4批次"</formula1>
    </dataValidation>
  </dataValidation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CTT378"/>
  <sheetViews>
    <sheetView zoomScale="55" zoomScaleNormal="55" workbookViewId="0">
      <pane xSplit="14" ySplit="2" topLeftCell="O328" activePane="bottomRight" state="frozen"/>
      <selection/>
      <selection pane="topRight"/>
      <selection pane="bottomLeft"/>
      <selection pane="bottomRight" activeCell="D344" sqref="D344"/>
    </sheetView>
  </sheetViews>
  <sheetFormatPr defaultColWidth="9" defaultRowHeight="13.5"/>
  <cols>
    <col min="1" max="1" width="10.1666666666667" style="44" customWidth="1"/>
    <col min="2" max="2" width="6.16666666666667" style="44" customWidth="1"/>
    <col min="3" max="3" width="5.08333333333333" style="44" customWidth="1"/>
    <col min="4" max="4" width="36" style="44" customWidth="1"/>
    <col min="5" max="5" width="11.025" style="48" customWidth="1"/>
    <col min="6" max="6" width="9.84166666666667" style="44" customWidth="1"/>
    <col min="7" max="7" width="8.58333333333333" style="44" customWidth="1"/>
    <col min="8" max="8" width="8.58333333333333" style="49" customWidth="1"/>
    <col min="9" max="9" width="7.41666666666667" style="44" customWidth="1"/>
    <col min="10" max="10" width="9.33333333333333" style="44" customWidth="1"/>
    <col min="11" max="11" width="10.1666666666667" style="44" customWidth="1"/>
    <col min="12" max="13" width="10.75" style="44" customWidth="1"/>
    <col min="14" max="14" width="13.225" style="44" customWidth="1"/>
    <col min="15" max="16" width="9.25" style="44" customWidth="1"/>
    <col min="17" max="17" width="7.5" style="44" customWidth="1"/>
    <col min="18" max="18" width="18.4166666666667" style="44" customWidth="1"/>
    <col min="19" max="19" width="12.0833333333333" style="44" customWidth="1"/>
    <col min="20" max="20" width="14.5833333333333" style="44" customWidth="1"/>
    <col min="21" max="21" width="10" style="44" customWidth="1"/>
    <col min="22" max="22" width="7.25" style="44" customWidth="1"/>
    <col min="23" max="23" width="8.33333333333333" style="44" customWidth="1"/>
    <col min="24" max="24" width="7.41666666666667" style="44" customWidth="1"/>
    <col min="25" max="25" width="8.33333333333333" style="44" customWidth="1"/>
    <col min="26" max="26" width="11.3333333333333" style="44" customWidth="1"/>
    <col min="27" max="27" width="9" style="44" customWidth="1"/>
    <col min="28" max="28" width="11.3333333333333" style="44" customWidth="1"/>
    <col min="29" max="29" width="10" style="44" customWidth="1"/>
    <col min="30" max="30" width="13.25" style="44" customWidth="1"/>
    <col min="31" max="31" width="9" style="44" customWidth="1"/>
    <col min="32" max="32" width="10.0833333333333" style="44" customWidth="1"/>
    <col min="33" max="33" width="11.3333333333333" style="44" customWidth="1"/>
    <col min="34" max="35" width="9" style="44"/>
    <col min="36" max="36" width="9" style="44" customWidth="1"/>
    <col min="37" max="37" width="9" style="44"/>
    <col min="38" max="38" width="18.1666666666667" style="44" customWidth="1"/>
    <col min="39" max="39" width="10.375" style="44"/>
    <col min="40" max="40" width="12.625" style="49"/>
    <col min="41" max="42" width="9" style="44"/>
    <col min="43" max="43" width="9.375" style="50"/>
    <col min="44" max="244" width="9" style="44"/>
    <col min="245" max="245" width="11.9166666666667" style="44" customWidth="1"/>
    <col min="246" max="246" width="6.16666666666667" style="44" customWidth="1"/>
    <col min="247" max="247" width="5.08333333333333" style="44" customWidth="1"/>
    <col min="248" max="248" width="32.6666666666667" style="44" customWidth="1"/>
    <col min="249" max="249" width="12" style="44" customWidth="1"/>
    <col min="250" max="250" width="7.58333333333333" style="44" customWidth="1"/>
    <col min="251" max="251" width="8.58333333333333" style="44" customWidth="1"/>
    <col min="252" max="252" width="7.41666666666667" style="44" customWidth="1"/>
    <col min="253" max="253" width="9.33333333333333" style="44" customWidth="1"/>
    <col min="254" max="254" width="10.1666666666667" style="44" customWidth="1"/>
    <col min="255" max="255" width="10.75" style="44" customWidth="1"/>
    <col min="256" max="264" width="9" style="44" hidden="1" customWidth="1"/>
    <col min="265" max="265" width="7.58333333333333" style="44" customWidth="1"/>
    <col min="266" max="266" width="7.83333333333333" style="44" customWidth="1"/>
    <col min="267" max="267" width="8.33333333333333" style="44" customWidth="1"/>
    <col min="268" max="269" width="10.0833333333333" style="44" customWidth="1"/>
    <col min="270" max="271" width="11.3333333333333" style="44" customWidth="1"/>
    <col min="272" max="272" width="10" style="44" customWidth="1"/>
    <col min="273" max="274" width="11.3333333333333" style="44" customWidth="1"/>
    <col min="275" max="275" width="18.1666666666667" style="44" customWidth="1"/>
    <col min="276" max="276" width="10.8333333333333" style="44" customWidth="1"/>
    <col min="277" max="277" width="7.58333333333333" style="44" customWidth="1"/>
    <col min="278" max="280" width="6.75" style="44" customWidth="1"/>
    <col min="281" max="281" width="7.41666666666667" style="44" customWidth="1"/>
    <col min="282" max="282" width="6.5" style="44" customWidth="1"/>
    <col min="283" max="283" width="16.3333333333333" style="44" customWidth="1"/>
    <col min="284" max="500" width="9" style="44"/>
    <col min="501" max="501" width="11.9166666666667" style="44" customWidth="1"/>
    <col min="502" max="502" width="6.16666666666667" style="44" customWidth="1"/>
    <col min="503" max="503" width="5.08333333333333" style="44" customWidth="1"/>
    <col min="504" max="504" width="32.6666666666667" style="44" customWidth="1"/>
    <col min="505" max="505" width="12" style="44" customWidth="1"/>
    <col min="506" max="506" width="7.58333333333333" style="44" customWidth="1"/>
    <col min="507" max="507" width="8.58333333333333" style="44" customWidth="1"/>
    <col min="508" max="508" width="7.41666666666667" style="44" customWidth="1"/>
    <col min="509" max="509" width="9.33333333333333" style="44" customWidth="1"/>
    <col min="510" max="510" width="10.1666666666667" style="44" customWidth="1"/>
    <col min="511" max="511" width="10.75" style="44" customWidth="1"/>
    <col min="512" max="520" width="9" style="44" hidden="1" customWidth="1"/>
    <col min="521" max="521" width="7.58333333333333" style="44" customWidth="1"/>
    <col min="522" max="522" width="7.83333333333333" style="44" customWidth="1"/>
    <col min="523" max="523" width="8.33333333333333" style="44" customWidth="1"/>
    <col min="524" max="525" width="10.0833333333333" style="44" customWidth="1"/>
    <col min="526" max="527" width="11.3333333333333" style="44" customWidth="1"/>
    <col min="528" max="528" width="10" style="44" customWidth="1"/>
    <col min="529" max="530" width="11.3333333333333" style="44" customWidth="1"/>
    <col min="531" max="531" width="18.1666666666667" style="44" customWidth="1"/>
    <col min="532" max="532" width="10.8333333333333" style="44" customWidth="1"/>
    <col min="533" max="533" width="7.58333333333333" style="44" customWidth="1"/>
    <col min="534" max="536" width="6.75" style="44" customWidth="1"/>
    <col min="537" max="537" width="7.41666666666667" style="44" customWidth="1"/>
    <col min="538" max="538" width="6.5" style="44" customWidth="1"/>
    <col min="539" max="539" width="16.3333333333333" style="44" customWidth="1"/>
    <col min="540" max="756" width="9" style="44"/>
    <col min="757" max="757" width="11.9166666666667" style="44" customWidth="1"/>
    <col min="758" max="758" width="6.16666666666667" style="44" customWidth="1"/>
    <col min="759" max="759" width="5.08333333333333" style="44" customWidth="1"/>
    <col min="760" max="760" width="32.6666666666667" style="44" customWidth="1"/>
    <col min="761" max="761" width="12" style="44" customWidth="1"/>
    <col min="762" max="762" width="7.58333333333333" style="44" customWidth="1"/>
    <col min="763" max="763" width="8.58333333333333" style="44" customWidth="1"/>
    <col min="764" max="764" width="7.41666666666667" style="44" customWidth="1"/>
    <col min="765" max="765" width="9.33333333333333" style="44" customWidth="1"/>
    <col min="766" max="766" width="10.1666666666667" style="44" customWidth="1"/>
    <col min="767" max="767" width="10.75" style="44" customWidth="1"/>
    <col min="768" max="776" width="9" style="44" hidden="1" customWidth="1"/>
    <col min="777" max="777" width="7.58333333333333" style="44" customWidth="1"/>
    <col min="778" max="778" width="7.83333333333333" style="44" customWidth="1"/>
    <col min="779" max="779" width="8.33333333333333" style="44" customWidth="1"/>
    <col min="780" max="781" width="10.0833333333333" style="44" customWidth="1"/>
    <col min="782" max="783" width="11.3333333333333" style="44" customWidth="1"/>
    <col min="784" max="784" width="10" style="44" customWidth="1"/>
    <col min="785" max="786" width="11.3333333333333" style="44" customWidth="1"/>
    <col min="787" max="787" width="18.1666666666667" style="44" customWidth="1"/>
    <col min="788" max="788" width="10.8333333333333" style="44" customWidth="1"/>
    <col min="789" max="789" width="7.58333333333333" style="44" customWidth="1"/>
    <col min="790" max="792" width="6.75" style="44" customWidth="1"/>
    <col min="793" max="793" width="7.41666666666667" style="44" customWidth="1"/>
    <col min="794" max="794" width="6.5" style="44" customWidth="1"/>
    <col min="795" max="795" width="16.3333333333333" style="44" customWidth="1"/>
    <col min="796" max="1012" width="9" style="44"/>
    <col min="1013" max="1013" width="11.9166666666667" style="44" customWidth="1"/>
    <col min="1014" max="1014" width="6.16666666666667" style="44" customWidth="1"/>
    <col min="1015" max="1015" width="5.08333333333333" style="44" customWidth="1"/>
    <col min="1016" max="1016" width="32.6666666666667" style="44" customWidth="1"/>
    <col min="1017" max="1017" width="12" style="44" customWidth="1"/>
    <col min="1018" max="1018" width="7.58333333333333" style="44" customWidth="1"/>
    <col min="1019" max="1019" width="8.58333333333333" style="44" customWidth="1"/>
    <col min="1020" max="1020" width="7.41666666666667" style="44" customWidth="1"/>
    <col min="1021" max="1021" width="9.33333333333333" style="44" customWidth="1"/>
    <col min="1022" max="1022" width="10.1666666666667" style="44" customWidth="1"/>
    <col min="1023" max="1023" width="10.75" style="44" customWidth="1"/>
    <col min="1024" max="1032" width="9" style="44" hidden="1" customWidth="1"/>
    <col min="1033" max="1033" width="7.58333333333333" style="44" customWidth="1"/>
    <col min="1034" max="1034" width="7.83333333333333" style="44" customWidth="1"/>
    <col min="1035" max="1035" width="8.33333333333333" style="44" customWidth="1"/>
    <col min="1036" max="1037" width="10.0833333333333" style="44" customWidth="1"/>
    <col min="1038" max="1039" width="11.3333333333333" style="44" customWidth="1"/>
    <col min="1040" max="1040" width="10" style="44" customWidth="1"/>
    <col min="1041" max="1042" width="11.3333333333333" style="44" customWidth="1"/>
    <col min="1043" max="1043" width="18.1666666666667" style="44" customWidth="1"/>
    <col min="1044" max="1044" width="10.8333333333333" style="44" customWidth="1"/>
    <col min="1045" max="1045" width="7.58333333333333" style="44" customWidth="1"/>
    <col min="1046" max="1048" width="6.75" style="44" customWidth="1"/>
    <col min="1049" max="1049" width="7.41666666666667" style="44" customWidth="1"/>
    <col min="1050" max="1050" width="6.5" style="44" customWidth="1"/>
    <col min="1051" max="1051" width="16.3333333333333" style="44" customWidth="1"/>
    <col min="1052" max="1268" width="9" style="44"/>
    <col min="1269" max="1269" width="11.9166666666667" style="44" customWidth="1"/>
    <col min="1270" max="1270" width="6.16666666666667" style="44" customWidth="1"/>
    <col min="1271" max="1271" width="5.08333333333333" style="44" customWidth="1"/>
    <col min="1272" max="1272" width="32.6666666666667" style="44" customWidth="1"/>
    <col min="1273" max="1273" width="12" style="44" customWidth="1"/>
    <col min="1274" max="1274" width="7.58333333333333" style="44" customWidth="1"/>
    <col min="1275" max="1275" width="8.58333333333333" style="44" customWidth="1"/>
    <col min="1276" max="1276" width="7.41666666666667" style="44" customWidth="1"/>
    <col min="1277" max="1277" width="9.33333333333333" style="44" customWidth="1"/>
    <col min="1278" max="1278" width="10.1666666666667" style="44" customWidth="1"/>
    <col min="1279" max="1279" width="10.75" style="44" customWidth="1"/>
    <col min="1280" max="1288" width="9" style="44" hidden="1" customWidth="1"/>
    <col min="1289" max="1289" width="7.58333333333333" style="44" customWidth="1"/>
    <col min="1290" max="1290" width="7.83333333333333" style="44" customWidth="1"/>
    <col min="1291" max="1291" width="8.33333333333333" style="44" customWidth="1"/>
    <col min="1292" max="1293" width="10.0833333333333" style="44" customWidth="1"/>
    <col min="1294" max="1295" width="11.3333333333333" style="44" customWidth="1"/>
    <col min="1296" max="1296" width="10" style="44" customWidth="1"/>
    <col min="1297" max="1298" width="11.3333333333333" style="44" customWidth="1"/>
    <col min="1299" max="1299" width="18.1666666666667" style="44" customWidth="1"/>
    <col min="1300" max="1300" width="10.8333333333333" style="44" customWidth="1"/>
    <col min="1301" max="1301" width="7.58333333333333" style="44" customWidth="1"/>
    <col min="1302" max="1304" width="6.75" style="44" customWidth="1"/>
    <col min="1305" max="1305" width="7.41666666666667" style="44" customWidth="1"/>
    <col min="1306" max="1306" width="6.5" style="44" customWidth="1"/>
    <col min="1307" max="1307" width="16.3333333333333" style="44" customWidth="1"/>
    <col min="1308" max="1524" width="9" style="44"/>
    <col min="1525" max="1525" width="11.9166666666667" style="44" customWidth="1"/>
    <col min="1526" max="1526" width="6.16666666666667" style="44" customWidth="1"/>
    <col min="1527" max="1527" width="5.08333333333333" style="44" customWidth="1"/>
    <col min="1528" max="1528" width="32.6666666666667" style="44" customWidth="1"/>
    <col min="1529" max="1529" width="12" style="44" customWidth="1"/>
    <col min="1530" max="1530" width="7.58333333333333" style="44" customWidth="1"/>
    <col min="1531" max="1531" width="8.58333333333333" style="44" customWidth="1"/>
    <col min="1532" max="1532" width="7.41666666666667" style="44" customWidth="1"/>
    <col min="1533" max="1533" width="9.33333333333333" style="44" customWidth="1"/>
    <col min="1534" max="1534" width="10.1666666666667" style="44" customWidth="1"/>
    <col min="1535" max="1535" width="10.75" style="44" customWidth="1"/>
    <col min="1536" max="1544" width="9" style="44" hidden="1" customWidth="1"/>
    <col min="1545" max="1545" width="7.58333333333333" style="44" customWidth="1"/>
    <col min="1546" max="1546" width="7.83333333333333" style="44" customWidth="1"/>
    <col min="1547" max="1547" width="8.33333333333333" style="44" customWidth="1"/>
    <col min="1548" max="1549" width="10.0833333333333" style="44" customWidth="1"/>
    <col min="1550" max="1551" width="11.3333333333333" style="44" customWidth="1"/>
    <col min="1552" max="1552" width="10" style="44" customWidth="1"/>
    <col min="1553" max="1554" width="11.3333333333333" style="44" customWidth="1"/>
    <col min="1555" max="1555" width="18.1666666666667" style="44" customWidth="1"/>
    <col min="1556" max="1556" width="10.8333333333333" style="44" customWidth="1"/>
    <col min="1557" max="1557" width="7.58333333333333" style="44" customWidth="1"/>
    <col min="1558" max="1560" width="6.75" style="44" customWidth="1"/>
    <col min="1561" max="1561" width="7.41666666666667" style="44" customWidth="1"/>
    <col min="1562" max="1562" width="6.5" style="44" customWidth="1"/>
    <col min="1563" max="1563" width="16.3333333333333" style="44" customWidth="1"/>
    <col min="1564" max="1780" width="9" style="44"/>
    <col min="1781" max="1781" width="11.9166666666667" style="44" customWidth="1"/>
    <col min="1782" max="1782" width="6.16666666666667" style="44" customWidth="1"/>
    <col min="1783" max="1783" width="5.08333333333333" style="44" customWidth="1"/>
    <col min="1784" max="1784" width="32.6666666666667" style="44" customWidth="1"/>
    <col min="1785" max="1785" width="12" style="44" customWidth="1"/>
    <col min="1786" max="1786" width="7.58333333333333" style="44" customWidth="1"/>
    <col min="1787" max="1787" width="8.58333333333333" style="44" customWidth="1"/>
    <col min="1788" max="1788" width="7.41666666666667" style="44" customWidth="1"/>
    <col min="1789" max="1789" width="9.33333333333333" style="44" customWidth="1"/>
    <col min="1790" max="1790" width="10.1666666666667" style="44" customWidth="1"/>
    <col min="1791" max="1791" width="10.75" style="44" customWidth="1"/>
    <col min="1792" max="1800" width="9" style="44" hidden="1" customWidth="1"/>
    <col min="1801" max="1801" width="7.58333333333333" style="44" customWidth="1"/>
    <col min="1802" max="1802" width="7.83333333333333" style="44" customWidth="1"/>
    <col min="1803" max="1803" width="8.33333333333333" style="44" customWidth="1"/>
    <col min="1804" max="1805" width="10.0833333333333" style="44" customWidth="1"/>
    <col min="1806" max="1807" width="11.3333333333333" style="44" customWidth="1"/>
    <col min="1808" max="1808" width="10" style="44" customWidth="1"/>
    <col min="1809" max="1810" width="11.3333333333333" style="44" customWidth="1"/>
    <col min="1811" max="1811" width="18.1666666666667" style="44" customWidth="1"/>
    <col min="1812" max="1812" width="10.8333333333333" style="44" customWidth="1"/>
    <col min="1813" max="1813" width="7.58333333333333" style="44" customWidth="1"/>
    <col min="1814" max="1816" width="6.75" style="44" customWidth="1"/>
    <col min="1817" max="1817" width="7.41666666666667" style="44" customWidth="1"/>
    <col min="1818" max="1818" width="6.5" style="44" customWidth="1"/>
    <col min="1819" max="1819" width="16.3333333333333" style="44" customWidth="1"/>
    <col min="1820" max="2036" width="9" style="44"/>
    <col min="2037" max="2037" width="11.9166666666667" style="44" customWidth="1"/>
    <col min="2038" max="2038" width="6.16666666666667" style="44" customWidth="1"/>
    <col min="2039" max="2039" width="5.08333333333333" style="44" customWidth="1"/>
    <col min="2040" max="2040" width="32.6666666666667" style="44" customWidth="1"/>
    <col min="2041" max="2041" width="12" style="44" customWidth="1"/>
    <col min="2042" max="2042" width="7.58333333333333" style="44" customWidth="1"/>
    <col min="2043" max="2043" width="8.58333333333333" style="44" customWidth="1"/>
    <col min="2044" max="2044" width="7.41666666666667" style="44" customWidth="1"/>
    <col min="2045" max="2045" width="9.33333333333333" style="44" customWidth="1"/>
    <col min="2046" max="2046" width="10.1666666666667" style="44" customWidth="1"/>
    <col min="2047" max="2047" width="10.75" style="44" customWidth="1"/>
    <col min="2048" max="2056" width="9" style="44" hidden="1" customWidth="1"/>
    <col min="2057" max="2057" width="7.58333333333333" style="44" customWidth="1"/>
    <col min="2058" max="2058" width="7.83333333333333" style="44" customWidth="1"/>
    <col min="2059" max="2059" width="8.33333333333333" style="44" customWidth="1"/>
    <col min="2060" max="2061" width="10.0833333333333" style="44" customWidth="1"/>
    <col min="2062" max="2063" width="11.3333333333333" style="44" customWidth="1"/>
    <col min="2064" max="2064" width="10" style="44" customWidth="1"/>
    <col min="2065" max="2066" width="11.3333333333333" style="44" customWidth="1"/>
    <col min="2067" max="2067" width="18.1666666666667" style="44" customWidth="1"/>
    <col min="2068" max="2068" width="10.8333333333333" style="44" customWidth="1"/>
    <col min="2069" max="2069" width="7.58333333333333" style="44" customWidth="1"/>
    <col min="2070" max="2072" width="6.75" style="44" customWidth="1"/>
    <col min="2073" max="2073" width="7.41666666666667" style="44" customWidth="1"/>
    <col min="2074" max="2074" width="6.5" style="44" customWidth="1"/>
    <col min="2075" max="2075" width="16.3333333333333" style="44" customWidth="1"/>
    <col min="2076" max="2292" width="9" style="44"/>
    <col min="2293" max="2293" width="11.9166666666667" style="44" customWidth="1"/>
    <col min="2294" max="2294" width="6.16666666666667" style="44" customWidth="1"/>
    <col min="2295" max="2295" width="5.08333333333333" style="44" customWidth="1"/>
    <col min="2296" max="2296" width="32.6666666666667" style="44" customWidth="1"/>
    <col min="2297" max="2297" width="12" style="44" customWidth="1"/>
    <col min="2298" max="2298" width="7.58333333333333" style="44" customWidth="1"/>
    <col min="2299" max="2299" width="8.58333333333333" style="44" customWidth="1"/>
    <col min="2300" max="2300" width="7.41666666666667" style="44" customWidth="1"/>
    <col min="2301" max="2301" width="9.33333333333333" style="44" customWidth="1"/>
    <col min="2302" max="2302" width="10.1666666666667" style="44" customWidth="1"/>
    <col min="2303" max="2303" width="10.75" style="44" customWidth="1"/>
    <col min="2304" max="2312" width="9" style="44" hidden="1" customWidth="1"/>
    <col min="2313" max="2313" width="7.58333333333333" style="44" customWidth="1"/>
    <col min="2314" max="2314" width="7.83333333333333" style="44" customWidth="1"/>
    <col min="2315" max="2315" width="8.33333333333333" style="44" customWidth="1"/>
    <col min="2316" max="2317" width="10.0833333333333" style="44" customWidth="1"/>
    <col min="2318" max="2319" width="11.3333333333333" style="44" customWidth="1"/>
    <col min="2320" max="2320" width="10" style="44" customWidth="1"/>
    <col min="2321" max="2322" width="11.3333333333333" style="44" customWidth="1"/>
    <col min="2323" max="2323" width="18.1666666666667" style="44" customWidth="1"/>
    <col min="2324" max="2324" width="10.8333333333333" style="44" customWidth="1"/>
    <col min="2325" max="2325" width="7.58333333333333" style="44" customWidth="1"/>
    <col min="2326" max="2328" width="6.75" style="44" customWidth="1"/>
    <col min="2329" max="2329" width="7.41666666666667" style="44" customWidth="1"/>
    <col min="2330" max="2330" width="6.5" style="44" customWidth="1"/>
    <col min="2331" max="2331" width="16.3333333333333" style="44" customWidth="1"/>
    <col min="2332" max="2548" width="9" style="44"/>
    <col min="2549" max="2549" width="11.9166666666667" style="44" customWidth="1"/>
    <col min="2550" max="2550" width="6.16666666666667" style="44" customWidth="1"/>
    <col min="2551" max="2551" width="5.08333333333333" style="44" customWidth="1"/>
    <col min="2552" max="2552" width="32.6666666666667" style="44" customWidth="1"/>
    <col min="2553" max="2553" width="12" style="44" customWidth="1"/>
    <col min="2554" max="2554" width="7.58333333333333" style="44" customWidth="1"/>
    <col min="2555" max="2555" width="8.58333333333333" style="44" customWidth="1"/>
    <col min="2556" max="2556" width="7.41666666666667" style="44" customWidth="1"/>
    <col min="2557" max="2557" width="9.33333333333333" style="44" customWidth="1"/>
    <col min="2558" max="2558" width="10.1666666666667" style="44" customWidth="1"/>
    <col min="2559" max="2559" width="10.75" style="44" customWidth="1"/>
    <col min="2560" max="2568" width="9" style="44" hidden="1" customWidth="1"/>
    <col min="2569" max="2569" width="7.58333333333333" style="44" customWidth="1"/>
    <col min="2570" max="2570" width="7.83333333333333" style="44" customWidth="1"/>
    <col min="2571" max="2571" width="8.33333333333333" style="44" customWidth="1"/>
    <col min="2572" max="2573" width="10.0833333333333" style="44" customWidth="1"/>
    <col min="2574" max="2575" width="11.3333333333333" style="44" customWidth="1"/>
    <col min="2576" max="2576" width="10" style="44" customWidth="1"/>
    <col min="2577" max="2578" width="11.3333333333333" style="44" customWidth="1"/>
    <col min="2579" max="2579" width="18.1666666666667" style="44" customWidth="1"/>
    <col min="2580" max="2580" width="10.8333333333333" style="44" customWidth="1"/>
    <col min="2581" max="2581" width="7.58333333333333" style="44" customWidth="1"/>
    <col min="2582" max="2584" width="6.75" style="44" customWidth="1"/>
    <col min="2585" max="2585" width="7.41666666666667" style="44" customWidth="1"/>
    <col min="2586" max="2586" width="6.5" style="44" customWidth="1"/>
    <col min="2587" max="2587" width="16.3333333333333" style="44" customWidth="1"/>
    <col min="2588" max="2804" width="9" style="44"/>
    <col min="2805" max="2805" width="11.9166666666667" style="44" customWidth="1"/>
    <col min="2806" max="2806" width="6.16666666666667" style="44" customWidth="1"/>
    <col min="2807" max="2807" width="5.08333333333333" style="44" customWidth="1"/>
    <col min="2808" max="2808" width="32.6666666666667" style="44" customWidth="1"/>
    <col min="2809" max="2809" width="12" style="44" customWidth="1"/>
    <col min="2810" max="2810" width="7.58333333333333" style="44" customWidth="1"/>
    <col min="2811" max="2811" width="8.58333333333333" style="44" customWidth="1"/>
    <col min="2812" max="2812" width="7.41666666666667" style="44" customWidth="1"/>
    <col min="2813" max="2813" width="9.33333333333333" style="44" customWidth="1"/>
    <col min="2814" max="2814" width="10.1666666666667" style="44" customWidth="1"/>
    <col min="2815" max="2815" width="10.75" style="44" customWidth="1"/>
    <col min="2816" max="2824" width="9" style="44" hidden="1" customWidth="1"/>
    <col min="2825" max="2825" width="7.58333333333333" style="44" customWidth="1"/>
    <col min="2826" max="2826" width="7.83333333333333" style="44" customWidth="1"/>
    <col min="2827" max="2827" width="8.33333333333333" style="44" customWidth="1"/>
    <col min="2828" max="2829" width="10.0833333333333" style="44" customWidth="1"/>
    <col min="2830" max="2831" width="11.3333333333333" style="44" customWidth="1"/>
    <col min="2832" max="2832" width="10" style="44" customWidth="1"/>
    <col min="2833" max="2834" width="11.3333333333333" style="44" customWidth="1"/>
    <col min="2835" max="2835" width="18.1666666666667" style="44" customWidth="1"/>
    <col min="2836" max="2836" width="10.8333333333333" style="44" customWidth="1"/>
    <col min="2837" max="2837" width="7.58333333333333" style="44" customWidth="1"/>
    <col min="2838" max="2840" width="6.75" style="44" customWidth="1"/>
    <col min="2841" max="2841" width="7.41666666666667" style="44" customWidth="1"/>
    <col min="2842" max="2842" width="6.5" style="44" customWidth="1"/>
    <col min="2843" max="2843" width="16.3333333333333" style="44" customWidth="1"/>
    <col min="2844" max="3060" width="9" style="44"/>
    <col min="3061" max="3061" width="11.9166666666667" style="44" customWidth="1"/>
    <col min="3062" max="3062" width="6.16666666666667" style="44" customWidth="1"/>
    <col min="3063" max="3063" width="5.08333333333333" style="44" customWidth="1"/>
    <col min="3064" max="3064" width="32.6666666666667" style="44" customWidth="1"/>
    <col min="3065" max="3065" width="12" style="44" customWidth="1"/>
    <col min="3066" max="3066" width="7.58333333333333" style="44" customWidth="1"/>
    <col min="3067" max="3067" width="8.58333333333333" style="44" customWidth="1"/>
    <col min="3068" max="3068" width="7.41666666666667" style="44" customWidth="1"/>
    <col min="3069" max="3069" width="9.33333333333333" style="44" customWidth="1"/>
    <col min="3070" max="3070" width="10.1666666666667" style="44" customWidth="1"/>
    <col min="3071" max="3071" width="10.75" style="44" customWidth="1"/>
    <col min="3072" max="3080" width="9" style="44" hidden="1" customWidth="1"/>
    <col min="3081" max="3081" width="7.58333333333333" style="44" customWidth="1"/>
    <col min="3082" max="3082" width="7.83333333333333" style="44" customWidth="1"/>
    <col min="3083" max="3083" width="8.33333333333333" style="44" customWidth="1"/>
    <col min="3084" max="3085" width="10.0833333333333" style="44" customWidth="1"/>
    <col min="3086" max="3087" width="11.3333333333333" style="44" customWidth="1"/>
    <col min="3088" max="3088" width="10" style="44" customWidth="1"/>
    <col min="3089" max="3090" width="11.3333333333333" style="44" customWidth="1"/>
    <col min="3091" max="3091" width="18.1666666666667" style="44" customWidth="1"/>
    <col min="3092" max="3092" width="10.8333333333333" style="44" customWidth="1"/>
    <col min="3093" max="3093" width="7.58333333333333" style="44" customWidth="1"/>
    <col min="3094" max="3096" width="6.75" style="44" customWidth="1"/>
    <col min="3097" max="3097" width="7.41666666666667" style="44" customWidth="1"/>
    <col min="3098" max="3098" width="6.5" style="44" customWidth="1"/>
    <col min="3099" max="3099" width="16.3333333333333" style="44" customWidth="1"/>
    <col min="3100" max="3316" width="9" style="44"/>
    <col min="3317" max="3317" width="11.9166666666667" style="44" customWidth="1"/>
    <col min="3318" max="3318" width="6.16666666666667" style="44" customWidth="1"/>
    <col min="3319" max="3319" width="5.08333333333333" style="44" customWidth="1"/>
    <col min="3320" max="3320" width="32.6666666666667" style="44" customWidth="1"/>
    <col min="3321" max="3321" width="12" style="44" customWidth="1"/>
    <col min="3322" max="3322" width="7.58333333333333" style="44" customWidth="1"/>
    <col min="3323" max="3323" width="8.58333333333333" style="44" customWidth="1"/>
    <col min="3324" max="3324" width="7.41666666666667" style="44" customWidth="1"/>
    <col min="3325" max="3325" width="9.33333333333333" style="44" customWidth="1"/>
    <col min="3326" max="3326" width="10.1666666666667" style="44" customWidth="1"/>
    <col min="3327" max="3327" width="10.75" style="44" customWidth="1"/>
    <col min="3328" max="3336" width="9" style="44" hidden="1" customWidth="1"/>
    <col min="3337" max="3337" width="7.58333333333333" style="44" customWidth="1"/>
    <col min="3338" max="3338" width="7.83333333333333" style="44" customWidth="1"/>
    <col min="3339" max="3339" width="8.33333333333333" style="44" customWidth="1"/>
    <col min="3340" max="3341" width="10.0833333333333" style="44" customWidth="1"/>
    <col min="3342" max="3343" width="11.3333333333333" style="44" customWidth="1"/>
    <col min="3344" max="3344" width="10" style="44" customWidth="1"/>
    <col min="3345" max="3346" width="11.3333333333333" style="44" customWidth="1"/>
    <col min="3347" max="3347" width="18.1666666666667" style="44" customWidth="1"/>
    <col min="3348" max="3348" width="10.8333333333333" style="44" customWidth="1"/>
    <col min="3349" max="3349" width="7.58333333333333" style="44" customWidth="1"/>
    <col min="3350" max="3352" width="6.75" style="44" customWidth="1"/>
    <col min="3353" max="3353" width="7.41666666666667" style="44" customWidth="1"/>
    <col min="3354" max="3354" width="6.5" style="44" customWidth="1"/>
    <col min="3355" max="3355" width="16.3333333333333" style="44" customWidth="1"/>
    <col min="3356" max="3572" width="9" style="44"/>
    <col min="3573" max="3573" width="11.9166666666667" style="44" customWidth="1"/>
    <col min="3574" max="3574" width="6.16666666666667" style="44" customWidth="1"/>
    <col min="3575" max="3575" width="5.08333333333333" style="44" customWidth="1"/>
    <col min="3576" max="3576" width="32.6666666666667" style="44" customWidth="1"/>
    <col min="3577" max="3577" width="12" style="44" customWidth="1"/>
    <col min="3578" max="3578" width="7.58333333333333" style="44" customWidth="1"/>
    <col min="3579" max="3579" width="8.58333333333333" style="44" customWidth="1"/>
    <col min="3580" max="3580" width="7.41666666666667" style="44" customWidth="1"/>
    <col min="3581" max="3581" width="9.33333333333333" style="44" customWidth="1"/>
    <col min="3582" max="3582" width="10.1666666666667" style="44" customWidth="1"/>
    <col min="3583" max="3583" width="10.75" style="44" customWidth="1"/>
    <col min="3584" max="3592" width="9" style="44" hidden="1" customWidth="1"/>
    <col min="3593" max="3593" width="7.58333333333333" style="44" customWidth="1"/>
    <col min="3594" max="3594" width="7.83333333333333" style="44" customWidth="1"/>
    <col min="3595" max="3595" width="8.33333333333333" style="44" customWidth="1"/>
    <col min="3596" max="3597" width="10.0833333333333" style="44" customWidth="1"/>
    <col min="3598" max="3599" width="11.3333333333333" style="44" customWidth="1"/>
    <col min="3600" max="3600" width="10" style="44" customWidth="1"/>
    <col min="3601" max="3602" width="11.3333333333333" style="44" customWidth="1"/>
    <col min="3603" max="3603" width="18.1666666666667" style="44" customWidth="1"/>
    <col min="3604" max="3604" width="10.8333333333333" style="44" customWidth="1"/>
    <col min="3605" max="3605" width="7.58333333333333" style="44" customWidth="1"/>
    <col min="3606" max="3608" width="6.75" style="44" customWidth="1"/>
    <col min="3609" max="3609" width="7.41666666666667" style="44" customWidth="1"/>
    <col min="3610" max="3610" width="6.5" style="44" customWidth="1"/>
    <col min="3611" max="3611" width="16.3333333333333" style="44" customWidth="1"/>
    <col min="3612" max="3828" width="9" style="44"/>
    <col min="3829" max="3829" width="11.9166666666667" style="44" customWidth="1"/>
    <col min="3830" max="3830" width="6.16666666666667" style="44" customWidth="1"/>
    <col min="3831" max="3831" width="5.08333333333333" style="44" customWidth="1"/>
    <col min="3832" max="3832" width="32.6666666666667" style="44" customWidth="1"/>
    <col min="3833" max="3833" width="12" style="44" customWidth="1"/>
    <col min="3834" max="3834" width="7.58333333333333" style="44" customWidth="1"/>
    <col min="3835" max="3835" width="8.58333333333333" style="44" customWidth="1"/>
    <col min="3836" max="3836" width="7.41666666666667" style="44" customWidth="1"/>
    <col min="3837" max="3837" width="9.33333333333333" style="44" customWidth="1"/>
    <col min="3838" max="3838" width="10.1666666666667" style="44" customWidth="1"/>
    <col min="3839" max="3839" width="10.75" style="44" customWidth="1"/>
    <col min="3840" max="3848" width="9" style="44" hidden="1" customWidth="1"/>
    <col min="3849" max="3849" width="7.58333333333333" style="44" customWidth="1"/>
    <col min="3850" max="3850" width="7.83333333333333" style="44" customWidth="1"/>
    <col min="3851" max="3851" width="8.33333333333333" style="44" customWidth="1"/>
    <col min="3852" max="3853" width="10.0833333333333" style="44" customWidth="1"/>
    <col min="3854" max="3855" width="11.3333333333333" style="44" customWidth="1"/>
    <col min="3856" max="3856" width="10" style="44" customWidth="1"/>
    <col min="3857" max="3858" width="11.3333333333333" style="44" customWidth="1"/>
    <col min="3859" max="3859" width="18.1666666666667" style="44" customWidth="1"/>
    <col min="3860" max="3860" width="10.8333333333333" style="44" customWidth="1"/>
    <col min="3861" max="3861" width="7.58333333333333" style="44" customWidth="1"/>
    <col min="3862" max="3864" width="6.75" style="44" customWidth="1"/>
    <col min="3865" max="3865" width="7.41666666666667" style="44" customWidth="1"/>
    <col min="3866" max="3866" width="6.5" style="44" customWidth="1"/>
    <col min="3867" max="3867" width="16.3333333333333" style="44" customWidth="1"/>
    <col min="3868" max="4084" width="9" style="44"/>
    <col min="4085" max="4085" width="11.9166666666667" style="44" customWidth="1"/>
    <col min="4086" max="4086" width="6.16666666666667" style="44" customWidth="1"/>
    <col min="4087" max="4087" width="5.08333333333333" style="44" customWidth="1"/>
    <col min="4088" max="4088" width="32.6666666666667" style="44" customWidth="1"/>
    <col min="4089" max="4089" width="12" style="44" customWidth="1"/>
    <col min="4090" max="4090" width="7.58333333333333" style="44" customWidth="1"/>
    <col min="4091" max="4091" width="8.58333333333333" style="44" customWidth="1"/>
    <col min="4092" max="4092" width="7.41666666666667" style="44" customWidth="1"/>
    <col min="4093" max="4093" width="9.33333333333333" style="44" customWidth="1"/>
    <col min="4094" max="4094" width="10.1666666666667" style="44" customWidth="1"/>
    <col min="4095" max="4095" width="10.75" style="44" customWidth="1"/>
    <col min="4096" max="4104" width="9" style="44" hidden="1" customWidth="1"/>
    <col min="4105" max="4105" width="7.58333333333333" style="44" customWidth="1"/>
    <col min="4106" max="4106" width="7.83333333333333" style="44" customWidth="1"/>
    <col min="4107" max="4107" width="8.33333333333333" style="44" customWidth="1"/>
    <col min="4108" max="4109" width="10.0833333333333" style="44" customWidth="1"/>
    <col min="4110" max="4111" width="11.3333333333333" style="44" customWidth="1"/>
    <col min="4112" max="4112" width="10" style="44" customWidth="1"/>
    <col min="4113" max="4114" width="11.3333333333333" style="44" customWidth="1"/>
    <col min="4115" max="4115" width="18.1666666666667" style="44" customWidth="1"/>
    <col min="4116" max="4116" width="10.8333333333333" style="44" customWidth="1"/>
    <col min="4117" max="4117" width="7.58333333333333" style="44" customWidth="1"/>
    <col min="4118" max="4120" width="6.75" style="44" customWidth="1"/>
    <col min="4121" max="4121" width="7.41666666666667" style="44" customWidth="1"/>
    <col min="4122" max="4122" width="6.5" style="44" customWidth="1"/>
    <col min="4123" max="4123" width="16.3333333333333" style="44" customWidth="1"/>
    <col min="4124" max="4340" width="9" style="44"/>
    <col min="4341" max="4341" width="11.9166666666667" style="44" customWidth="1"/>
    <col min="4342" max="4342" width="6.16666666666667" style="44" customWidth="1"/>
    <col min="4343" max="4343" width="5.08333333333333" style="44" customWidth="1"/>
    <col min="4344" max="4344" width="32.6666666666667" style="44" customWidth="1"/>
    <col min="4345" max="4345" width="12" style="44" customWidth="1"/>
    <col min="4346" max="4346" width="7.58333333333333" style="44" customWidth="1"/>
    <col min="4347" max="4347" width="8.58333333333333" style="44" customWidth="1"/>
    <col min="4348" max="4348" width="7.41666666666667" style="44" customWidth="1"/>
    <col min="4349" max="4349" width="9.33333333333333" style="44" customWidth="1"/>
    <col min="4350" max="4350" width="10.1666666666667" style="44" customWidth="1"/>
    <col min="4351" max="4351" width="10.75" style="44" customWidth="1"/>
    <col min="4352" max="4360" width="9" style="44" hidden="1" customWidth="1"/>
    <col min="4361" max="4361" width="7.58333333333333" style="44" customWidth="1"/>
    <col min="4362" max="4362" width="7.83333333333333" style="44" customWidth="1"/>
    <col min="4363" max="4363" width="8.33333333333333" style="44" customWidth="1"/>
    <col min="4364" max="4365" width="10.0833333333333" style="44" customWidth="1"/>
    <col min="4366" max="4367" width="11.3333333333333" style="44" customWidth="1"/>
    <col min="4368" max="4368" width="10" style="44" customWidth="1"/>
    <col min="4369" max="4370" width="11.3333333333333" style="44" customWidth="1"/>
    <col min="4371" max="4371" width="18.1666666666667" style="44" customWidth="1"/>
    <col min="4372" max="4372" width="10.8333333333333" style="44" customWidth="1"/>
    <col min="4373" max="4373" width="7.58333333333333" style="44" customWidth="1"/>
    <col min="4374" max="4376" width="6.75" style="44" customWidth="1"/>
    <col min="4377" max="4377" width="7.41666666666667" style="44" customWidth="1"/>
    <col min="4378" max="4378" width="6.5" style="44" customWidth="1"/>
    <col min="4379" max="4379" width="16.3333333333333" style="44" customWidth="1"/>
    <col min="4380" max="4596" width="9" style="44"/>
    <col min="4597" max="4597" width="11.9166666666667" style="44" customWidth="1"/>
    <col min="4598" max="4598" width="6.16666666666667" style="44" customWidth="1"/>
    <col min="4599" max="4599" width="5.08333333333333" style="44" customWidth="1"/>
    <col min="4600" max="4600" width="32.6666666666667" style="44" customWidth="1"/>
    <col min="4601" max="4601" width="12" style="44" customWidth="1"/>
    <col min="4602" max="4602" width="7.58333333333333" style="44" customWidth="1"/>
    <col min="4603" max="4603" width="8.58333333333333" style="44" customWidth="1"/>
    <col min="4604" max="4604" width="7.41666666666667" style="44" customWidth="1"/>
    <col min="4605" max="4605" width="9.33333333333333" style="44" customWidth="1"/>
    <col min="4606" max="4606" width="10.1666666666667" style="44" customWidth="1"/>
    <col min="4607" max="4607" width="10.75" style="44" customWidth="1"/>
    <col min="4608" max="4616" width="9" style="44" hidden="1" customWidth="1"/>
    <col min="4617" max="4617" width="7.58333333333333" style="44" customWidth="1"/>
    <col min="4618" max="4618" width="7.83333333333333" style="44" customWidth="1"/>
    <col min="4619" max="4619" width="8.33333333333333" style="44" customWidth="1"/>
    <col min="4620" max="4621" width="10.0833333333333" style="44" customWidth="1"/>
    <col min="4622" max="4623" width="11.3333333333333" style="44" customWidth="1"/>
    <col min="4624" max="4624" width="10" style="44" customWidth="1"/>
    <col min="4625" max="4626" width="11.3333333333333" style="44" customWidth="1"/>
    <col min="4627" max="4627" width="18.1666666666667" style="44" customWidth="1"/>
    <col min="4628" max="4628" width="10.8333333333333" style="44" customWidth="1"/>
    <col min="4629" max="4629" width="7.58333333333333" style="44" customWidth="1"/>
    <col min="4630" max="4632" width="6.75" style="44" customWidth="1"/>
    <col min="4633" max="4633" width="7.41666666666667" style="44" customWidth="1"/>
    <col min="4634" max="4634" width="6.5" style="44" customWidth="1"/>
    <col min="4635" max="4635" width="16.3333333333333" style="44" customWidth="1"/>
    <col min="4636" max="4852" width="9" style="44"/>
    <col min="4853" max="4853" width="11.9166666666667" style="44" customWidth="1"/>
    <col min="4854" max="4854" width="6.16666666666667" style="44" customWidth="1"/>
    <col min="4855" max="4855" width="5.08333333333333" style="44" customWidth="1"/>
    <col min="4856" max="4856" width="32.6666666666667" style="44" customWidth="1"/>
    <col min="4857" max="4857" width="12" style="44" customWidth="1"/>
    <col min="4858" max="4858" width="7.58333333333333" style="44" customWidth="1"/>
    <col min="4859" max="4859" width="8.58333333333333" style="44" customWidth="1"/>
    <col min="4860" max="4860" width="7.41666666666667" style="44" customWidth="1"/>
    <col min="4861" max="4861" width="9.33333333333333" style="44" customWidth="1"/>
    <col min="4862" max="4862" width="10.1666666666667" style="44" customWidth="1"/>
    <col min="4863" max="4863" width="10.75" style="44" customWidth="1"/>
    <col min="4864" max="4872" width="9" style="44" hidden="1" customWidth="1"/>
    <col min="4873" max="4873" width="7.58333333333333" style="44" customWidth="1"/>
    <col min="4874" max="4874" width="7.83333333333333" style="44" customWidth="1"/>
    <col min="4875" max="4875" width="8.33333333333333" style="44" customWidth="1"/>
    <col min="4876" max="4877" width="10.0833333333333" style="44" customWidth="1"/>
    <col min="4878" max="4879" width="11.3333333333333" style="44" customWidth="1"/>
    <col min="4880" max="4880" width="10" style="44" customWidth="1"/>
    <col min="4881" max="4882" width="11.3333333333333" style="44" customWidth="1"/>
    <col min="4883" max="4883" width="18.1666666666667" style="44" customWidth="1"/>
    <col min="4884" max="4884" width="10.8333333333333" style="44" customWidth="1"/>
    <col min="4885" max="4885" width="7.58333333333333" style="44" customWidth="1"/>
    <col min="4886" max="4888" width="6.75" style="44" customWidth="1"/>
    <col min="4889" max="4889" width="7.41666666666667" style="44" customWidth="1"/>
    <col min="4890" max="4890" width="6.5" style="44" customWidth="1"/>
    <col min="4891" max="4891" width="16.3333333333333" style="44" customWidth="1"/>
    <col min="4892" max="5108" width="9" style="44"/>
    <col min="5109" max="5109" width="11.9166666666667" style="44" customWidth="1"/>
    <col min="5110" max="5110" width="6.16666666666667" style="44" customWidth="1"/>
    <col min="5111" max="5111" width="5.08333333333333" style="44" customWidth="1"/>
    <col min="5112" max="5112" width="32.6666666666667" style="44" customWidth="1"/>
    <col min="5113" max="5113" width="12" style="44" customWidth="1"/>
    <col min="5114" max="5114" width="7.58333333333333" style="44" customWidth="1"/>
    <col min="5115" max="5115" width="8.58333333333333" style="44" customWidth="1"/>
    <col min="5116" max="5116" width="7.41666666666667" style="44" customWidth="1"/>
    <col min="5117" max="5117" width="9.33333333333333" style="44" customWidth="1"/>
    <col min="5118" max="5118" width="10.1666666666667" style="44" customWidth="1"/>
    <col min="5119" max="5119" width="10.75" style="44" customWidth="1"/>
    <col min="5120" max="5128" width="9" style="44" hidden="1" customWidth="1"/>
    <col min="5129" max="5129" width="7.58333333333333" style="44" customWidth="1"/>
    <col min="5130" max="5130" width="7.83333333333333" style="44" customWidth="1"/>
    <col min="5131" max="5131" width="8.33333333333333" style="44" customWidth="1"/>
    <col min="5132" max="5133" width="10.0833333333333" style="44" customWidth="1"/>
    <col min="5134" max="5135" width="11.3333333333333" style="44" customWidth="1"/>
    <col min="5136" max="5136" width="10" style="44" customWidth="1"/>
    <col min="5137" max="5138" width="11.3333333333333" style="44" customWidth="1"/>
    <col min="5139" max="5139" width="18.1666666666667" style="44" customWidth="1"/>
    <col min="5140" max="5140" width="10.8333333333333" style="44" customWidth="1"/>
    <col min="5141" max="5141" width="7.58333333333333" style="44" customWidth="1"/>
    <col min="5142" max="5144" width="6.75" style="44" customWidth="1"/>
    <col min="5145" max="5145" width="7.41666666666667" style="44" customWidth="1"/>
    <col min="5146" max="5146" width="6.5" style="44" customWidth="1"/>
    <col min="5147" max="5147" width="16.3333333333333" style="44" customWidth="1"/>
    <col min="5148" max="5364" width="9" style="44"/>
    <col min="5365" max="5365" width="11.9166666666667" style="44" customWidth="1"/>
    <col min="5366" max="5366" width="6.16666666666667" style="44" customWidth="1"/>
    <col min="5367" max="5367" width="5.08333333333333" style="44" customWidth="1"/>
    <col min="5368" max="5368" width="32.6666666666667" style="44" customWidth="1"/>
    <col min="5369" max="5369" width="12" style="44" customWidth="1"/>
    <col min="5370" max="5370" width="7.58333333333333" style="44" customWidth="1"/>
    <col min="5371" max="5371" width="8.58333333333333" style="44" customWidth="1"/>
    <col min="5372" max="5372" width="7.41666666666667" style="44" customWidth="1"/>
    <col min="5373" max="5373" width="9.33333333333333" style="44" customWidth="1"/>
    <col min="5374" max="5374" width="10.1666666666667" style="44" customWidth="1"/>
    <col min="5375" max="5375" width="10.75" style="44" customWidth="1"/>
    <col min="5376" max="5384" width="9" style="44" hidden="1" customWidth="1"/>
    <col min="5385" max="5385" width="7.58333333333333" style="44" customWidth="1"/>
    <col min="5386" max="5386" width="7.83333333333333" style="44" customWidth="1"/>
    <col min="5387" max="5387" width="8.33333333333333" style="44" customWidth="1"/>
    <col min="5388" max="5389" width="10.0833333333333" style="44" customWidth="1"/>
    <col min="5390" max="5391" width="11.3333333333333" style="44" customWidth="1"/>
    <col min="5392" max="5392" width="10" style="44" customWidth="1"/>
    <col min="5393" max="5394" width="11.3333333333333" style="44" customWidth="1"/>
    <col min="5395" max="5395" width="18.1666666666667" style="44" customWidth="1"/>
    <col min="5396" max="5396" width="10.8333333333333" style="44" customWidth="1"/>
    <col min="5397" max="5397" width="7.58333333333333" style="44" customWidth="1"/>
    <col min="5398" max="5400" width="6.75" style="44" customWidth="1"/>
    <col min="5401" max="5401" width="7.41666666666667" style="44" customWidth="1"/>
    <col min="5402" max="5402" width="6.5" style="44" customWidth="1"/>
    <col min="5403" max="5403" width="16.3333333333333" style="44" customWidth="1"/>
    <col min="5404" max="5620" width="9" style="44"/>
    <col min="5621" max="5621" width="11.9166666666667" style="44" customWidth="1"/>
    <col min="5622" max="5622" width="6.16666666666667" style="44" customWidth="1"/>
    <col min="5623" max="5623" width="5.08333333333333" style="44" customWidth="1"/>
    <col min="5624" max="5624" width="32.6666666666667" style="44" customWidth="1"/>
    <col min="5625" max="5625" width="12" style="44" customWidth="1"/>
    <col min="5626" max="5626" width="7.58333333333333" style="44" customWidth="1"/>
    <col min="5627" max="5627" width="8.58333333333333" style="44" customWidth="1"/>
    <col min="5628" max="5628" width="7.41666666666667" style="44" customWidth="1"/>
    <col min="5629" max="5629" width="9.33333333333333" style="44" customWidth="1"/>
    <col min="5630" max="5630" width="10.1666666666667" style="44" customWidth="1"/>
    <col min="5631" max="5631" width="10.75" style="44" customWidth="1"/>
    <col min="5632" max="5640" width="9" style="44" hidden="1" customWidth="1"/>
    <col min="5641" max="5641" width="7.58333333333333" style="44" customWidth="1"/>
    <col min="5642" max="5642" width="7.83333333333333" style="44" customWidth="1"/>
    <col min="5643" max="5643" width="8.33333333333333" style="44" customWidth="1"/>
    <col min="5644" max="5645" width="10.0833333333333" style="44" customWidth="1"/>
    <col min="5646" max="5647" width="11.3333333333333" style="44" customWidth="1"/>
    <col min="5648" max="5648" width="10" style="44" customWidth="1"/>
    <col min="5649" max="5650" width="11.3333333333333" style="44" customWidth="1"/>
    <col min="5651" max="5651" width="18.1666666666667" style="44" customWidth="1"/>
    <col min="5652" max="5652" width="10.8333333333333" style="44" customWidth="1"/>
    <col min="5653" max="5653" width="7.58333333333333" style="44" customWidth="1"/>
    <col min="5654" max="5656" width="6.75" style="44" customWidth="1"/>
    <col min="5657" max="5657" width="7.41666666666667" style="44" customWidth="1"/>
    <col min="5658" max="5658" width="6.5" style="44" customWidth="1"/>
    <col min="5659" max="5659" width="16.3333333333333" style="44" customWidth="1"/>
    <col min="5660" max="5876" width="9" style="44"/>
    <col min="5877" max="5877" width="11.9166666666667" style="44" customWidth="1"/>
    <col min="5878" max="5878" width="6.16666666666667" style="44" customWidth="1"/>
    <col min="5879" max="5879" width="5.08333333333333" style="44" customWidth="1"/>
    <col min="5880" max="5880" width="32.6666666666667" style="44" customWidth="1"/>
    <col min="5881" max="5881" width="12" style="44" customWidth="1"/>
    <col min="5882" max="5882" width="7.58333333333333" style="44" customWidth="1"/>
    <col min="5883" max="5883" width="8.58333333333333" style="44" customWidth="1"/>
    <col min="5884" max="5884" width="7.41666666666667" style="44" customWidth="1"/>
    <col min="5885" max="5885" width="9.33333333333333" style="44" customWidth="1"/>
    <col min="5886" max="5886" width="10.1666666666667" style="44" customWidth="1"/>
    <col min="5887" max="5887" width="10.75" style="44" customWidth="1"/>
    <col min="5888" max="5896" width="9" style="44" hidden="1" customWidth="1"/>
    <col min="5897" max="5897" width="7.58333333333333" style="44" customWidth="1"/>
    <col min="5898" max="5898" width="7.83333333333333" style="44" customWidth="1"/>
    <col min="5899" max="5899" width="8.33333333333333" style="44" customWidth="1"/>
    <col min="5900" max="5901" width="10.0833333333333" style="44" customWidth="1"/>
    <col min="5902" max="5903" width="11.3333333333333" style="44" customWidth="1"/>
    <col min="5904" max="5904" width="10" style="44" customWidth="1"/>
    <col min="5905" max="5906" width="11.3333333333333" style="44" customWidth="1"/>
    <col min="5907" max="5907" width="18.1666666666667" style="44" customWidth="1"/>
    <col min="5908" max="5908" width="10.8333333333333" style="44" customWidth="1"/>
    <col min="5909" max="5909" width="7.58333333333333" style="44" customWidth="1"/>
    <col min="5910" max="5912" width="6.75" style="44" customWidth="1"/>
    <col min="5913" max="5913" width="7.41666666666667" style="44" customWidth="1"/>
    <col min="5914" max="5914" width="6.5" style="44" customWidth="1"/>
    <col min="5915" max="5915" width="16.3333333333333" style="44" customWidth="1"/>
    <col min="5916" max="6132" width="9" style="44"/>
    <col min="6133" max="6133" width="11.9166666666667" style="44" customWidth="1"/>
    <col min="6134" max="6134" width="6.16666666666667" style="44" customWidth="1"/>
    <col min="6135" max="6135" width="5.08333333333333" style="44" customWidth="1"/>
    <col min="6136" max="6136" width="32.6666666666667" style="44" customWidth="1"/>
    <col min="6137" max="6137" width="12" style="44" customWidth="1"/>
    <col min="6138" max="6138" width="7.58333333333333" style="44" customWidth="1"/>
    <col min="6139" max="6139" width="8.58333333333333" style="44" customWidth="1"/>
    <col min="6140" max="6140" width="7.41666666666667" style="44" customWidth="1"/>
    <col min="6141" max="6141" width="9.33333333333333" style="44" customWidth="1"/>
    <col min="6142" max="6142" width="10.1666666666667" style="44" customWidth="1"/>
    <col min="6143" max="6143" width="10.75" style="44" customWidth="1"/>
    <col min="6144" max="6152" width="9" style="44" hidden="1" customWidth="1"/>
    <col min="6153" max="6153" width="7.58333333333333" style="44" customWidth="1"/>
    <col min="6154" max="6154" width="7.83333333333333" style="44" customWidth="1"/>
    <col min="6155" max="6155" width="8.33333333333333" style="44" customWidth="1"/>
    <col min="6156" max="6157" width="10.0833333333333" style="44" customWidth="1"/>
    <col min="6158" max="6159" width="11.3333333333333" style="44" customWidth="1"/>
    <col min="6160" max="6160" width="10" style="44" customWidth="1"/>
    <col min="6161" max="6162" width="11.3333333333333" style="44" customWidth="1"/>
    <col min="6163" max="6163" width="18.1666666666667" style="44" customWidth="1"/>
    <col min="6164" max="6164" width="10.8333333333333" style="44" customWidth="1"/>
    <col min="6165" max="6165" width="7.58333333333333" style="44" customWidth="1"/>
    <col min="6166" max="6168" width="6.75" style="44" customWidth="1"/>
    <col min="6169" max="6169" width="7.41666666666667" style="44" customWidth="1"/>
    <col min="6170" max="6170" width="6.5" style="44" customWidth="1"/>
    <col min="6171" max="6171" width="16.3333333333333" style="44" customWidth="1"/>
    <col min="6172" max="6388" width="9" style="44"/>
    <col min="6389" max="6389" width="11.9166666666667" style="44" customWidth="1"/>
    <col min="6390" max="6390" width="6.16666666666667" style="44" customWidth="1"/>
    <col min="6391" max="6391" width="5.08333333333333" style="44" customWidth="1"/>
    <col min="6392" max="6392" width="32.6666666666667" style="44" customWidth="1"/>
    <col min="6393" max="6393" width="12" style="44" customWidth="1"/>
    <col min="6394" max="6394" width="7.58333333333333" style="44" customWidth="1"/>
    <col min="6395" max="6395" width="8.58333333333333" style="44" customWidth="1"/>
    <col min="6396" max="6396" width="7.41666666666667" style="44" customWidth="1"/>
    <col min="6397" max="6397" width="9.33333333333333" style="44" customWidth="1"/>
    <col min="6398" max="6398" width="10.1666666666667" style="44" customWidth="1"/>
    <col min="6399" max="6399" width="10.75" style="44" customWidth="1"/>
    <col min="6400" max="6408" width="9" style="44" hidden="1" customWidth="1"/>
    <col min="6409" max="6409" width="7.58333333333333" style="44" customWidth="1"/>
    <col min="6410" max="6410" width="7.83333333333333" style="44" customWidth="1"/>
    <col min="6411" max="6411" width="8.33333333333333" style="44" customWidth="1"/>
    <col min="6412" max="6413" width="10.0833333333333" style="44" customWidth="1"/>
    <col min="6414" max="6415" width="11.3333333333333" style="44" customWidth="1"/>
    <col min="6416" max="6416" width="10" style="44" customWidth="1"/>
    <col min="6417" max="6418" width="11.3333333333333" style="44" customWidth="1"/>
    <col min="6419" max="6419" width="18.1666666666667" style="44" customWidth="1"/>
    <col min="6420" max="6420" width="10.8333333333333" style="44" customWidth="1"/>
    <col min="6421" max="6421" width="7.58333333333333" style="44" customWidth="1"/>
    <col min="6422" max="6424" width="6.75" style="44" customWidth="1"/>
    <col min="6425" max="6425" width="7.41666666666667" style="44" customWidth="1"/>
    <col min="6426" max="6426" width="6.5" style="44" customWidth="1"/>
    <col min="6427" max="6427" width="16.3333333333333" style="44" customWidth="1"/>
    <col min="6428" max="6644" width="9" style="44"/>
    <col min="6645" max="6645" width="11.9166666666667" style="44" customWidth="1"/>
    <col min="6646" max="6646" width="6.16666666666667" style="44" customWidth="1"/>
    <col min="6647" max="6647" width="5.08333333333333" style="44" customWidth="1"/>
    <col min="6648" max="6648" width="32.6666666666667" style="44" customWidth="1"/>
    <col min="6649" max="6649" width="12" style="44" customWidth="1"/>
    <col min="6650" max="6650" width="7.58333333333333" style="44" customWidth="1"/>
    <col min="6651" max="6651" width="8.58333333333333" style="44" customWidth="1"/>
    <col min="6652" max="6652" width="7.41666666666667" style="44" customWidth="1"/>
    <col min="6653" max="6653" width="9.33333333333333" style="44" customWidth="1"/>
    <col min="6654" max="6654" width="10.1666666666667" style="44" customWidth="1"/>
    <col min="6655" max="6655" width="10.75" style="44" customWidth="1"/>
    <col min="6656" max="6664" width="9" style="44" hidden="1" customWidth="1"/>
    <col min="6665" max="6665" width="7.58333333333333" style="44" customWidth="1"/>
    <col min="6666" max="6666" width="7.83333333333333" style="44" customWidth="1"/>
    <col min="6667" max="6667" width="8.33333333333333" style="44" customWidth="1"/>
    <col min="6668" max="6669" width="10.0833333333333" style="44" customWidth="1"/>
    <col min="6670" max="6671" width="11.3333333333333" style="44" customWidth="1"/>
    <col min="6672" max="6672" width="10" style="44" customWidth="1"/>
    <col min="6673" max="6674" width="11.3333333333333" style="44" customWidth="1"/>
    <col min="6675" max="6675" width="18.1666666666667" style="44" customWidth="1"/>
    <col min="6676" max="6676" width="10.8333333333333" style="44" customWidth="1"/>
    <col min="6677" max="6677" width="7.58333333333333" style="44" customWidth="1"/>
    <col min="6678" max="6680" width="6.75" style="44" customWidth="1"/>
    <col min="6681" max="6681" width="7.41666666666667" style="44" customWidth="1"/>
    <col min="6682" max="6682" width="6.5" style="44" customWidth="1"/>
    <col min="6683" max="6683" width="16.3333333333333" style="44" customWidth="1"/>
    <col min="6684" max="6900" width="9" style="44"/>
    <col min="6901" max="6901" width="11.9166666666667" style="44" customWidth="1"/>
    <col min="6902" max="6902" width="6.16666666666667" style="44" customWidth="1"/>
    <col min="6903" max="6903" width="5.08333333333333" style="44" customWidth="1"/>
    <col min="6904" max="6904" width="32.6666666666667" style="44" customWidth="1"/>
    <col min="6905" max="6905" width="12" style="44" customWidth="1"/>
    <col min="6906" max="6906" width="7.58333333333333" style="44" customWidth="1"/>
    <col min="6907" max="6907" width="8.58333333333333" style="44" customWidth="1"/>
    <col min="6908" max="6908" width="7.41666666666667" style="44" customWidth="1"/>
    <col min="6909" max="6909" width="9.33333333333333" style="44" customWidth="1"/>
    <col min="6910" max="6910" width="10.1666666666667" style="44" customWidth="1"/>
    <col min="6911" max="6911" width="10.75" style="44" customWidth="1"/>
    <col min="6912" max="6920" width="9" style="44" hidden="1" customWidth="1"/>
    <col min="6921" max="6921" width="7.58333333333333" style="44" customWidth="1"/>
    <col min="6922" max="6922" width="7.83333333333333" style="44" customWidth="1"/>
    <col min="6923" max="6923" width="8.33333333333333" style="44" customWidth="1"/>
    <col min="6924" max="6925" width="10.0833333333333" style="44" customWidth="1"/>
    <col min="6926" max="6927" width="11.3333333333333" style="44" customWidth="1"/>
    <col min="6928" max="6928" width="10" style="44" customWidth="1"/>
    <col min="6929" max="6930" width="11.3333333333333" style="44" customWidth="1"/>
    <col min="6931" max="6931" width="18.1666666666667" style="44" customWidth="1"/>
    <col min="6932" max="6932" width="10.8333333333333" style="44" customWidth="1"/>
    <col min="6933" max="6933" width="7.58333333333333" style="44" customWidth="1"/>
    <col min="6934" max="6936" width="6.75" style="44" customWidth="1"/>
    <col min="6937" max="6937" width="7.41666666666667" style="44" customWidth="1"/>
    <col min="6938" max="6938" width="6.5" style="44" customWidth="1"/>
    <col min="6939" max="6939" width="16.3333333333333" style="44" customWidth="1"/>
    <col min="6940" max="7156" width="9" style="44"/>
    <col min="7157" max="7157" width="11.9166666666667" style="44" customWidth="1"/>
    <col min="7158" max="7158" width="6.16666666666667" style="44" customWidth="1"/>
    <col min="7159" max="7159" width="5.08333333333333" style="44" customWidth="1"/>
    <col min="7160" max="7160" width="32.6666666666667" style="44" customWidth="1"/>
    <col min="7161" max="7161" width="12" style="44" customWidth="1"/>
    <col min="7162" max="7162" width="7.58333333333333" style="44" customWidth="1"/>
    <col min="7163" max="7163" width="8.58333333333333" style="44" customWidth="1"/>
    <col min="7164" max="7164" width="7.41666666666667" style="44" customWidth="1"/>
    <col min="7165" max="7165" width="9.33333333333333" style="44" customWidth="1"/>
    <col min="7166" max="7166" width="10.1666666666667" style="44" customWidth="1"/>
    <col min="7167" max="7167" width="10.75" style="44" customWidth="1"/>
    <col min="7168" max="7176" width="9" style="44" hidden="1" customWidth="1"/>
    <col min="7177" max="7177" width="7.58333333333333" style="44" customWidth="1"/>
    <col min="7178" max="7178" width="7.83333333333333" style="44" customWidth="1"/>
    <col min="7179" max="7179" width="8.33333333333333" style="44" customWidth="1"/>
    <col min="7180" max="7181" width="10.0833333333333" style="44" customWidth="1"/>
    <col min="7182" max="7183" width="11.3333333333333" style="44" customWidth="1"/>
    <col min="7184" max="7184" width="10" style="44" customWidth="1"/>
    <col min="7185" max="7186" width="11.3333333333333" style="44" customWidth="1"/>
    <col min="7187" max="7187" width="18.1666666666667" style="44" customWidth="1"/>
    <col min="7188" max="7188" width="10.8333333333333" style="44" customWidth="1"/>
    <col min="7189" max="7189" width="7.58333333333333" style="44" customWidth="1"/>
    <col min="7190" max="7192" width="6.75" style="44" customWidth="1"/>
    <col min="7193" max="7193" width="7.41666666666667" style="44" customWidth="1"/>
    <col min="7194" max="7194" width="6.5" style="44" customWidth="1"/>
    <col min="7195" max="7195" width="16.3333333333333" style="44" customWidth="1"/>
    <col min="7196" max="7412" width="9" style="44"/>
    <col min="7413" max="7413" width="11.9166666666667" style="44" customWidth="1"/>
    <col min="7414" max="7414" width="6.16666666666667" style="44" customWidth="1"/>
    <col min="7415" max="7415" width="5.08333333333333" style="44" customWidth="1"/>
    <col min="7416" max="7416" width="32.6666666666667" style="44" customWidth="1"/>
    <col min="7417" max="7417" width="12" style="44" customWidth="1"/>
    <col min="7418" max="7418" width="7.58333333333333" style="44" customWidth="1"/>
    <col min="7419" max="7419" width="8.58333333333333" style="44" customWidth="1"/>
    <col min="7420" max="7420" width="7.41666666666667" style="44" customWidth="1"/>
    <col min="7421" max="7421" width="9.33333333333333" style="44" customWidth="1"/>
    <col min="7422" max="7422" width="10.1666666666667" style="44" customWidth="1"/>
    <col min="7423" max="7423" width="10.75" style="44" customWidth="1"/>
    <col min="7424" max="7432" width="9" style="44" hidden="1" customWidth="1"/>
    <col min="7433" max="7433" width="7.58333333333333" style="44" customWidth="1"/>
    <col min="7434" max="7434" width="7.83333333333333" style="44" customWidth="1"/>
    <col min="7435" max="7435" width="8.33333333333333" style="44" customWidth="1"/>
    <col min="7436" max="7437" width="10.0833333333333" style="44" customWidth="1"/>
    <col min="7438" max="7439" width="11.3333333333333" style="44" customWidth="1"/>
    <col min="7440" max="7440" width="10" style="44" customWidth="1"/>
    <col min="7441" max="7442" width="11.3333333333333" style="44" customWidth="1"/>
    <col min="7443" max="7443" width="18.1666666666667" style="44" customWidth="1"/>
    <col min="7444" max="7444" width="10.8333333333333" style="44" customWidth="1"/>
    <col min="7445" max="7445" width="7.58333333333333" style="44" customWidth="1"/>
    <col min="7446" max="7448" width="6.75" style="44" customWidth="1"/>
    <col min="7449" max="7449" width="7.41666666666667" style="44" customWidth="1"/>
    <col min="7450" max="7450" width="6.5" style="44" customWidth="1"/>
    <col min="7451" max="7451" width="16.3333333333333" style="44" customWidth="1"/>
    <col min="7452" max="7668" width="9" style="44"/>
    <col min="7669" max="7669" width="11.9166666666667" style="44" customWidth="1"/>
    <col min="7670" max="7670" width="6.16666666666667" style="44" customWidth="1"/>
    <col min="7671" max="7671" width="5.08333333333333" style="44" customWidth="1"/>
    <col min="7672" max="7672" width="32.6666666666667" style="44" customWidth="1"/>
    <col min="7673" max="7673" width="12" style="44" customWidth="1"/>
    <col min="7674" max="7674" width="7.58333333333333" style="44" customWidth="1"/>
    <col min="7675" max="7675" width="8.58333333333333" style="44" customWidth="1"/>
    <col min="7676" max="7676" width="7.41666666666667" style="44" customWidth="1"/>
    <col min="7677" max="7677" width="9.33333333333333" style="44" customWidth="1"/>
    <col min="7678" max="7678" width="10.1666666666667" style="44" customWidth="1"/>
    <col min="7679" max="7679" width="10.75" style="44" customWidth="1"/>
    <col min="7680" max="7688" width="9" style="44" hidden="1" customWidth="1"/>
    <col min="7689" max="7689" width="7.58333333333333" style="44" customWidth="1"/>
    <col min="7690" max="7690" width="7.83333333333333" style="44" customWidth="1"/>
    <col min="7691" max="7691" width="8.33333333333333" style="44" customWidth="1"/>
    <col min="7692" max="7693" width="10.0833333333333" style="44" customWidth="1"/>
    <col min="7694" max="7695" width="11.3333333333333" style="44" customWidth="1"/>
    <col min="7696" max="7696" width="10" style="44" customWidth="1"/>
    <col min="7697" max="7698" width="11.3333333333333" style="44" customWidth="1"/>
    <col min="7699" max="7699" width="18.1666666666667" style="44" customWidth="1"/>
    <col min="7700" max="7700" width="10.8333333333333" style="44" customWidth="1"/>
    <col min="7701" max="7701" width="7.58333333333333" style="44" customWidth="1"/>
    <col min="7702" max="7704" width="6.75" style="44" customWidth="1"/>
    <col min="7705" max="7705" width="7.41666666666667" style="44" customWidth="1"/>
    <col min="7706" max="7706" width="6.5" style="44" customWidth="1"/>
    <col min="7707" max="7707" width="16.3333333333333" style="44" customWidth="1"/>
    <col min="7708" max="7924" width="9" style="44"/>
    <col min="7925" max="7925" width="11.9166666666667" style="44" customWidth="1"/>
    <col min="7926" max="7926" width="6.16666666666667" style="44" customWidth="1"/>
    <col min="7927" max="7927" width="5.08333333333333" style="44" customWidth="1"/>
    <col min="7928" max="7928" width="32.6666666666667" style="44" customWidth="1"/>
    <col min="7929" max="7929" width="12" style="44" customWidth="1"/>
    <col min="7930" max="7930" width="7.58333333333333" style="44" customWidth="1"/>
    <col min="7931" max="7931" width="8.58333333333333" style="44" customWidth="1"/>
    <col min="7932" max="7932" width="7.41666666666667" style="44" customWidth="1"/>
    <col min="7933" max="7933" width="9.33333333333333" style="44" customWidth="1"/>
    <col min="7934" max="7934" width="10.1666666666667" style="44" customWidth="1"/>
    <col min="7935" max="7935" width="10.75" style="44" customWidth="1"/>
    <col min="7936" max="7944" width="9" style="44" hidden="1" customWidth="1"/>
    <col min="7945" max="7945" width="7.58333333333333" style="44" customWidth="1"/>
    <col min="7946" max="7946" width="7.83333333333333" style="44" customWidth="1"/>
    <col min="7947" max="7947" width="8.33333333333333" style="44" customWidth="1"/>
    <col min="7948" max="7949" width="10.0833333333333" style="44" customWidth="1"/>
    <col min="7950" max="7951" width="11.3333333333333" style="44" customWidth="1"/>
    <col min="7952" max="7952" width="10" style="44" customWidth="1"/>
    <col min="7953" max="7954" width="11.3333333333333" style="44" customWidth="1"/>
    <col min="7955" max="7955" width="18.1666666666667" style="44" customWidth="1"/>
    <col min="7956" max="7956" width="10.8333333333333" style="44" customWidth="1"/>
    <col min="7957" max="7957" width="7.58333333333333" style="44" customWidth="1"/>
    <col min="7958" max="7960" width="6.75" style="44" customWidth="1"/>
    <col min="7961" max="7961" width="7.41666666666667" style="44" customWidth="1"/>
    <col min="7962" max="7962" width="6.5" style="44" customWidth="1"/>
    <col min="7963" max="7963" width="16.3333333333333" style="44" customWidth="1"/>
    <col min="7964" max="8180" width="9" style="44"/>
    <col min="8181" max="8181" width="11.9166666666667" style="44" customWidth="1"/>
    <col min="8182" max="8182" width="6.16666666666667" style="44" customWidth="1"/>
    <col min="8183" max="8183" width="5.08333333333333" style="44" customWidth="1"/>
    <col min="8184" max="8184" width="32.6666666666667" style="44" customWidth="1"/>
    <col min="8185" max="8185" width="12" style="44" customWidth="1"/>
    <col min="8186" max="8186" width="7.58333333333333" style="44" customWidth="1"/>
    <col min="8187" max="8187" width="8.58333333333333" style="44" customWidth="1"/>
    <col min="8188" max="8188" width="7.41666666666667" style="44" customWidth="1"/>
    <col min="8189" max="8189" width="9.33333333333333" style="44" customWidth="1"/>
    <col min="8190" max="8190" width="10.1666666666667" style="44" customWidth="1"/>
    <col min="8191" max="8191" width="10.75" style="44" customWidth="1"/>
    <col min="8192" max="8200" width="9" style="44" hidden="1" customWidth="1"/>
    <col min="8201" max="8201" width="7.58333333333333" style="44" customWidth="1"/>
    <col min="8202" max="8202" width="7.83333333333333" style="44" customWidth="1"/>
    <col min="8203" max="8203" width="8.33333333333333" style="44" customWidth="1"/>
    <col min="8204" max="8205" width="10.0833333333333" style="44" customWidth="1"/>
    <col min="8206" max="8207" width="11.3333333333333" style="44" customWidth="1"/>
    <col min="8208" max="8208" width="10" style="44" customWidth="1"/>
    <col min="8209" max="8210" width="11.3333333333333" style="44" customWidth="1"/>
    <col min="8211" max="8211" width="18.1666666666667" style="44" customWidth="1"/>
    <col min="8212" max="8212" width="10.8333333333333" style="44" customWidth="1"/>
    <col min="8213" max="8213" width="7.58333333333333" style="44" customWidth="1"/>
    <col min="8214" max="8216" width="6.75" style="44" customWidth="1"/>
    <col min="8217" max="8217" width="7.41666666666667" style="44" customWidth="1"/>
    <col min="8218" max="8218" width="6.5" style="44" customWidth="1"/>
    <col min="8219" max="8219" width="16.3333333333333" style="44" customWidth="1"/>
    <col min="8220" max="8436" width="9" style="44"/>
    <col min="8437" max="8437" width="11.9166666666667" style="44" customWidth="1"/>
    <col min="8438" max="8438" width="6.16666666666667" style="44" customWidth="1"/>
    <col min="8439" max="8439" width="5.08333333333333" style="44" customWidth="1"/>
    <col min="8440" max="8440" width="32.6666666666667" style="44" customWidth="1"/>
    <col min="8441" max="8441" width="12" style="44" customWidth="1"/>
    <col min="8442" max="8442" width="7.58333333333333" style="44" customWidth="1"/>
    <col min="8443" max="8443" width="8.58333333333333" style="44" customWidth="1"/>
    <col min="8444" max="8444" width="7.41666666666667" style="44" customWidth="1"/>
    <col min="8445" max="8445" width="9.33333333333333" style="44" customWidth="1"/>
    <col min="8446" max="8446" width="10.1666666666667" style="44" customWidth="1"/>
    <col min="8447" max="8447" width="10.75" style="44" customWidth="1"/>
    <col min="8448" max="8456" width="9" style="44" hidden="1" customWidth="1"/>
    <col min="8457" max="8457" width="7.58333333333333" style="44" customWidth="1"/>
    <col min="8458" max="8458" width="7.83333333333333" style="44" customWidth="1"/>
    <col min="8459" max="8459" width="8.33333333333333" style="44" customWidth="1"/>
    <col min="8460" max="8461" width="10.0833333333333" style="44" customWidth="1"/>
    <col min="8462" max="8463" width="11.3333333333333" style="44" customWidth="1"/>
    <col min="8464" max="8464" width="10" style="44" customWidth="1"/>
    <col min="8465" max="8466" width="11.3333333333333" style="44" customWidth="1"/>
    <col min="8467" max="8467" width="18.1666666666667" style="44" customWidth="1"/>
    <col min="8468" max="8468" width="10.8333333333333" style="44" customWidth="1"/>
    <col min="8469" max="8469" width="7.58333333333333" style="44" customWidth="1"/>
    <col min="8470" max="8472" width="6.75" style="44" customWidth="1"/>
    <col min="8473" max="8473" width="7.41666666666667" style="44" customWidth="1"/>
    <col min="8474" max="8474" width="6.5" style="44" customWidth="1"/>
    <col min="8475" max="8475" width="16.3333333333333" style="44" customWidth="1"/>
    <col min="8476" max="8692" width="9" style="44"/>
    <col min="8693" max="8693" width="11.9166666666667" style="44" customWidth="1"/>
    <col min="8694" max="8694" width="6.16666666666667" style="44" customWidth="1"/>
    <col min="8695" max="8695" width="5.08333333333333" style="44" customWidth="1"/>
    <col min="8696" max="8696" width="32.6666666666667" style="44" customWidth="1"/>
    <col min="8697" max="8697" width="12" style="44" customWidth="1"/>
    <col min="8698" max="8698" width="7.58333333333333" style="44" customWidth="1"/>
    <col min="8699" max="8699" width="8.58333333333333" style="44" customWidth="1"/>
    <col min="8700" max="8700" width="7.41666666666667" style="44" customWidth="1"/>
    <col min="8701" max="8701" width="9.33333333333333" style="44" customWidth="1"/>
    <col min="8702" max="8702" width="10.1666666666667" style="44" customWidth="1"/>
    <col min="8703" max="8703" width="10.75" style="44" customWidth="1"/>
    <col min="8704" max="8712" width="9" style="44" hidden="1" customWidth="1"/>
    <col min="8713" max="8713" width="7.58333333333333" style="44" customWidth="1"/>
    <col min="8714" max="8714" width="7.83333333333333" style="44" customWidth="1"/>
    <col min="8715" max="8715" width="8.33333333333333" style="44" customWidth="1"/>
    <col min="8716" max="8717" width="10.0833333333333" style="44" customWidth="1"/>
    <col min="8718" max="8719" width="11.3333333333333" style="44" customWidth="1"/>
    <col min="8720" max="8720" width="10" style="44" customWidth="1"/>
    <col min="8721" max="8722" width="11.3333333333333" style="44" customWidth="1"/>
    <col min="8723" max="8723" width="18.1666666666667" style="44" customWidth="1"/>
    <col min="8724" max="8724" width="10.8333333333333" style="44" customWidth="1"/>
    <col min="8725" max="8725" width="7.58333333333333" style="44" customWidth="1"/>
    <col min="8726" max="8728" width="6.75" style="44" customWidth="1"/>
    <col min="8729" max="8729" width="7.41666666666667" style="44" customWidth="1"/>
    <col min="8730" max="8730" width="6.5" style="44" customWidth="1"/>
    <col min="8731" max="8731" width="16.3333333333333" style="44" customWidth="1"/>
    <col min="8732" max="8948" width="9" style="44"/>
    <col min="8949" max="8949" width="11.9166666666667" style="44" customWidth="1"/>
    <col min="8950" max="8950" width="6.16666666666667" style="44" customWidth="1"/>
    <col min="8951" max="8951" width="5.08333333333333" style="44" customWidth="1"/>
    <col min="8952" max="8952" width="32.6666666666667" style="44" customWidth="1"/>
    <col min="8953" max="8953" width="12" style="44" customWidth="1"/>
    <col min="8954" max="8954" width="7.58333333333333" style="44" customWidth="1"/>
    <col min="8955" max="8955" width="8.58333333333333" style="44" customWidth="1"/>
    <col min="8956" max="8956" width="7.41666666666667" style="44" customWidth="1"/>
    <col min="8957" max="8957" width="9.33333333333333" style="44" customWidth="1"/>
    <col min="8958" max="8958" width="10.1666666666667" style="44" customWidth="1"/>
    <col min="8959" max="8959" width="10.75" style="44" customWidth="1"/>
    <col min="8960" max="8968" width="9" style="44" hidden="1" customWidth="1"/>
    <col min="8969" max="8969" width="7.58333333333333" style="44" customWidth="1"/>
    <col min="8970" max="8970" width="7.83333333333333" style="44" customWidth="1"/>
    <col min="8971" max="8971" width="8.33333333333333" style="44" customWidth="1"/>
    <col min="8972" max="8973" width="10.0833333333333" style="44" customWidth="1"/>
    <col min="8974" max="8975" width="11.3333333333333" style="44" customWidth="1"/>
    <col min="8976" max="8976" width="10" style="44" customWidth="1"/>
    <col min="8977" max="8978" width="11.3333333333333" style="44" customWidth="1"/>
    <col min="8979" max="8979" width="18.1666666666667" style="44" customWidth="1"/>
    <col min="8980" max="8980" width="10.8333333333333" style="44" customWidth="1"/>
    <col min="8981" max="8981" width="7.58333333333333" style="44" customWidth="1"/>
    <col min="8982" max="8984" width="6.75" style="44" customWidth="1"/>
    <col min="8985" max="8985" width="7.41666666666667" style="44" customWidth="1"/>
    <col min="8986" max="8986" width="6.5" style="44" customWidth="1"/>
    <col min="8987" max="8987" width="16.3333333333333" style="44" customWidth="1"/>
    <col min="8988" max="9204" width="9" style="44"/>
    <col min="9205" max="9205" width="11.9166666666667" style="44" customWidth="1"/>
    <col min="9206" max="9206" width="6.16666666666667" style="44" customWidth="1"/>
    <col min="9207" max="9207" width="5.08333333333333" style="44" customWidth="1"/>
    <col min="9208" max="9208" width="32.6666666666667" style="44" customWidth="1"/>
    <col min="9209" max="9209" width="12" style="44" customWidth="1"/>
    <col min="9210" max="9210" width="7.58333333333333" style="44" customWidth="1"/>
    <col min="9211" max="9211" width="8.58333333333333" style="44" customWidth="1"/>
    <col min="9212" max="9212" width="7.41666666666667" style="44" customWidth="1"/>
    <col min="9213" max="9213" width="9.33333333333333" style="44" customWidth="1"/>
    <col min="9214" max="9214" width="10.1666666666667" style="44" customWidth="1"/>
    <col min="9215" max="9215" width="10.75" style="44" customWidth="1"/>
    <col min="9216" max="9224" width="9" style="44" hidden="1" customWidth="1"/>
    <col min="9225" max="9225" width="7.58333333333333" style="44" customWidth="1"/>
    <col min="9226" max="9226" width="7.83333333333333" style="44" customWidth="1"/>
    <col min="9227" max="9227" width="8.33333333333333" style="44" customWidth="1"/>
    <col min="9228" max="9229" width="10.0833333333333" style="44" customWidth="1"/>
    <col min="9230" max="9231" width="11.3333333333333" style="44" customWidth="1"/>
    <col min="9232" max="9232" width="10" style="44" customWidth="1"/>
    <col min="9233" max="9234" width="11.3333333333333" style="44" customWidth="1"/>
    <col min="9235" max="9235" width="18.1666666666667" style="44" customWidth="1"/>
    <col min="9236" max="9236" width="10.8333333333333" style="44" customWidth="1"/>
    <col min="9237" max="9237" width="7.58333333333333" style="44" customWidth="1"/>
    <col min="9238" max="9240" width="6.75" style="44" customWidth="1"/>
    <col min="9241" max="9241" width="7.41666666666667" style="44" customWidth="1"/>
    <col min="9242" max="9242" width="6.5" style="44" customWidth="1"/>
    <col min="9243" max="9243" width="16.3333333333333" style="44" customWidth="1"/>
    <col min="9244" max="9460" width="9" style="44"/>
    <col min="9461" max="9461" width="11.9166666666667" style="44" customWidth="1"/>
    <col min="9462" max="9462" width="6.16666666666667" style="44" customWidth="1"/>
    <col min="9463" max="9463" width="5.08333333333333" style="44" customWidth="1"/>
    <col min="9464" max="9464" width="32.6666666666667" style="44" customWidth="1"/>
    <col min="9465" max="9465" width="12" style="44" customWidth="1"/>
    <col min="9466" max="9466" width="7.58333333333333" style="44" customWidth="1"/>
    <col min="9467" max="9467" width="8.58333333333333" style="44" customWidth="1"/>
    <col min="9468" max="9468" width="7.41666666666667" style="44" customWidth="1"/>
    <col min="9469" max="9469" width="9.33333333333333" style="44" customWidth="1"/>
    <col min="9470" max="9470" width="10.1666666666667" style="44" customWidth="1"/>
    <col min="9471" max="9471" width="10.75" style="44" customWidth="1"/>
    <col min="9472" max="9480" width="9" style="44" hidden="1" customWidth="1"/>
    <col min="9481" max="9481" width="7.58333333333333" style="44" customWidth="1"/>
    <col min="9482" max="9482" width="7.83333333333333" style="44" customWidth="1"/>
    <col min="9483" max="9483" width="8.33333333333333" style="44" customWidth="1"/>
    <col min="9484" max="9485" width="10.0833333333333" style="44" customWidth="1"/>
    <col min="9486" max="9487" width="11.3333333333333" style="44" customWidth="1"/>
    <col min="9488" max="9488" width="10" style="44" customWidth="1"/>
    <col min="9489" max="9490" width="11.3333333333333" style="44" customWidth="1"/>
    <col min="9491" max="9491" width="18.1666666666667" style="44" customWidth="1"/>
    <col min="9492" max="9492" width="10.8333333333333" style="44" customWidth="1"/>
    <col min="9493" max="9493" width="7.58333333333333" style="44" customWidth="1"/>
    <col min="9494" max="9496" width="6.75" style="44" customWidth="1"/>
    <col min="9497" max="9497" width="7.41666666666667" style="44" customWidth="1"/>
    <col min="9498" max="9498" width="6.5" style="44" customWidth="1"/>
    <col min="9499" max="9499" width="16.3333333333333" style="44" customWidth="1"/>
    <col min="9500" max="9716" width="9" style="44"/>
    <col min="9717" max="9717" width="11.9166666666667" style="44" customWidth="1"/>
    <col min="9718" max="9718" width="6.16666666666667" style="44" customWidth="1"/>
    <col min="9719" max="9719" width="5.08333333333333" style="44" customWidth="1"/>
    <col min="9720" max="9720" width="32.6666666666667" style="44" customWidth="1"/>
    <col min="9721" max="9721" width="12" style="44" customWidth="1"/>
    <col min="9722" max="9722" width="7.58333333333333" style="44" customWidth="1"/>
    <col min="9723" max="9723" width="8.58333333333333" style="44" customWidth="1"/>
    <col min="9724" max="9724" width="7.41666666666667" style="44" customWidth="1"/>
    <col min="9725" max="9725" width="9.33333333333333" style="44" customWidth="1"/>
    <col min="9726" max="9726" width="10.1666666666667" style="44" customWidth="1"/>
    <col min="9727" max="9727" width="10.75" style="44" customWidth="1"/>
    <col min="9728" max="9736" width="9" style="44" hidden="1" customWidth="1"/>
    <col min="9737" max="9737" width="7.58333333333333" style="44" customWidth="1"/>
    <col min="9738" max="9738" width="7.83333333333333" style="44" customWidth="1"/>
    <col min="9739" max="9739" width="8.33333333333333" style="44" customWidth="1"/>
    <col min="9740" max="9741" width="10.0833333333333" style="44" customWidth="1"/>
    <col min="9742" max="9743" width="11.3333333333333" style="44" customWidth="1"/>
    <col min="9744" max="9744" width="10" style="44" customWidth="1"/>
    <col min="9745" max="9746" width="11.3333333333333" style="44" customWidth="1"/>
    <col min="9747" max="9747" width="18.1666666666667" style="44" customWidth="1"/>
    <col min="9748" max="9748" width="10.8333333333333" style="44" customWidth="1"/>
    <col min="9749" max="9749" width="7.58333333333333" style="44" customWidth="1"/>
    <col min="9750" max="9752" width="6.75" style="44" customWidth="1"/>
    <col min="9753" max="9753" width="7.41666666666667" style="44" customWidth="1"/>
    <col min="9754" max="9754" width="6.5" style="44" customWidth="1"/>
    <col min="9755" max="9755" width="16.3333333333333" style="44" customWidth="1"/>
    <col min="9756" max="9972" width="9" style="44"/>
    <col min="9973" max="9973" width="11.9166666666667" style="44" customWidth="1"/>
    <col min="9974" max="9974" width="6.16666666666667" style="44" customWidth="1"/>
    <col min="9975" max="9975" width="5.08333333333333" style="44" customWidth="1"/>
    <col min="9976" max="9976" width="32.6666666666667" style="44" customWidth="1"/>
    <col min="9977" max="9977" width="12" style="44" customWidth="1"/>
    <col min="9978" max="9978" width="7.58333333333333" style="44" customWidth="1"/>
    <col min="9979" max="9979" width="8.58333333333333" style="44" customWidth="1"/>
    <col min="9980" max="9980" width="7.41666666666667" style="44" customWidth="1"/>
    <col min="9981" max="9981" width="9.33333333333333" style="44" customWidth="1"/>
    <col min="9982" max="9982" width="10.1666666666667" style="44" customWidth="1"/>
    <col min="9983" max="9983" width="10.75" style="44" customWidth="1"/>
    <col min="9984" max="9992" width="9" style="44" hidden="1" customWidth="1"/>
    <col min="9993" max="9993" width="7.58333333333333" style="44" customWidth="1"/>
    <col min="9994" max="9994" width="7.83333333333333" style="44" customWidth="1"/>
    <col min="9995" max="9995" width="8.33333333333333" style="44" customWidth="1"/>
    <col min="9996" max="9997" width="10.0833333333333" style="44" customWidth="1"/>
    <col min="9998" max="9999" width="11.3333333333333" style="44" customWidth="1"/>
    <col min="10000" max="10000" width="10" style="44" customWidth="1"/>
    <col min="10001" max="10002" width="11.3333333333333" style="44" customWidth="1"/>
    <col min="10003" max="10003" width="18.1666666666667" style="44" customWidth="1"/>
    <col min="10004" max="10004" width="10.8333333333333" style="44" customWidth="1"/>
    <col min="10005" max="10005" width="7.58333333333333" style="44" customWidth="1"/>
    <col min="10006" max="10008" width="6.75" style="44" customWidth="1"/>
    <col min="10009" max="10009" width="7.41666666666667" style="44" customWidth="1"/>
    <col min="10010" max="10010" width="6.5" style="44" customWidth="1"/>
    <col min="10011" max="10011" width="16.3333333333333" style="44" customWidth="1"/>
    <col min="10012" max="10228" width="9" style="44"/>
    <col min="10229" max="10229" width="11.9166666666667" style="44" customWidth="1"/>
    <col min="10230" max="10230" width="6.16666666666667" style="44" customWidth="1"/>
    <col min="10231" max="10231" width="5.08333333333333" style="44" customWidth="1"/>
    <col min="10232" max="10232" width="32.6666666666667" style="44" customWidth="1"/>
    <col min="10233" max="10233" width="12" style="44" customWidth="1"/>
    <col min="10234" max="10234" width="7.58333333333333" style="44" customWidth="1"/>
    <col min="10235" max="10235" width="8.58333333333333" style="44" customWidth="1"/>
    <col min="10236" max="10236" width="7.41666666666667" style="44" customWidth="1"/>
    <col min="10237" max="10237" width="9.33333333333333" style="44" customWidth="1"/>
    <col min="10238" max="10238" width="10.1666666666667" style="44" customWidth="1"/>
    <col min="10239" max="10239" width="10.75" style="44" customWidth="1"/>
    <col min="10240" max="10248" width="9" style="44" hidden="1" customWidth="1"/>
    <col min="10249" max="10249" width="7.58333333333333" style="44" customWidth="1"/>
    <col min="10250" max="10250" width="7.83333333333333" style="44" customWidth="1"/>
    <col min="10251" max="10251" width="8.33333333333333" style="44" customWidth="1"/>
    <col min="10252" max="10253" width="10.0833333333333" style="44" customWidth="1"/>
    <col min="10254" max="10255" width="11.3333333333333" style="44" customWidth="1"/>
    <col min="10256" max="10256" width="10" style="44" customWidth="1"/>
    <col min="10257" max="10258" width="11.3333333333333" style="44" customWidth="1"/>
    <col min="10259" max="10259" width="18.1666666666667" style="44" customWidth="1"/>
    <col min="10260" max="10260" width="10.8333333333333" style="44" customWidth="1"/>
    <col min="10261" max="10261" width="7.58333333333333" style="44" customWidth="1"/>
    <col min="10262" max="10264" width="6.75" style="44" customWidth="1"/>
    <col min="10265" max="10265" width="7.41666666666667" style="44" customWidth="1"/>
    <col min="10266" max="10266" width="6.5" style="44" customWidth="1"/>
    <col min="10267" max="10267" width="16.3333333333333" style="44" customWidth="1"/>
    <col min="10268" max="10484" width="9" style="44"/>
    <col min="10485" max="10485" width="11.9166666666667" style="44" customWidth="1"/>
    <col min="10486" max="10486" width="6.16666666666667" style="44" customWidth="1"/>
    <col min="10487" max="10487" width="5.08333333333333" style="44" customWidth="1"/>
    <col min="10488" max="10488" width="32.6666666666667" style="44" customWidth="1"/>
    <col min="10489" max="10489" width="12" style="44" customWidth="1"/>
    <col min="10490" max="10490" width="7.58333333333333" style="44" customWidth="1"/>
    <col min="10491" max="10491" width="8.58333333333333" style="44" customWidth="1"/>
    <col min="10492" max="10492" width="7.41666666666667" style="44" customWidth="1"/>
    <col min="10493" max="10493" width="9.33333333333333" style="44" customWidth="1"/>
    <col min="10494" max="10494" width="10.1666666666667" style="44" customWidth="1"/>
    <col min="10495" max="10495" width="10.75" style="44" customWidth="1"/>
    <col min="10496" max="10504" width="9" style="44" hidden="1" customWidth="1"/>
    <col min="10505" max="10505" width="7.58333333333333" style="44" customWidth="1"/>
    <col min="10506" max="10506" width="7.83333333333333" style="44" customWidth="1"/>
    <col min="10507" max="10507" width="8.33333333333333" style="44" customWidth="1"/>
    <col min="10508" max="10509" width="10.0833333333333" style="44" customWidth="1"/>
    <col min="10510" max="10511" width="11.3333333333333" style="44" customWidth="1"/>
    <col min="10512" max="10512" width="10" style="44" customWidth="1"/>
    <col min="10513" max="10514" width="11.3333333333333" style="44" customWidth="1"/>
    <col min="10515" max="10515" width="18.1666666666667" style="44" customWidth="1"/>
    <col min="10516" max="10516" width="10.8333333333333" style="44" customWidth="1"/>
    <col min="10517" max="10517" width="7.58333333333333" style="44" customWidth="1"/>
    <col min="10518" max="10520" width="6.75" style="44" customWidth="1"/>
    <col min="10521" max="10521" width="7.41666666666667" style="44" customWidth="1"/>
    <col min="10522" max="10522" width="6.5" style="44" customWidth="1"/>
    <col min="10523" max="10523" width="16.3333333333333" style="44" customWidth="1"/>
    <col min="10524" max="10740" width="9" style="44"/>
    <col min="10741" max="10741" width="11.9166666666667" style="44" customWidth="1"/>
    <col min="10742" max="10742" width="6.16666666666667" style="44" customWidth="1"/>
    <col min="10743" max="10743" width="5.08333333333333" style="44" customWidth="1"/>
    <col min="10744" max="10744" width="32.6666666666667" style="44" customWidth="1"/>
    <col min="10745" max="10745" width="12" style="44" customWidth="1"/>
    <col min="10746" max="10746" width="7.58333333333333" style="44" customWidth="1"/>
    <col min="10747" max="10747" width="8.58333333333333" style="44" customWidth="1"/>
    <col min="10748" max="10748" width="7.41666666666667" style="44" customWidth="1"/>
    <col min="10749" max="10749" width="9.33333333333333" style="44" customWidth="1"/>
    <col min="10750" max="10750" width="10.1666666666667" style="44" customWidth="1"/>
    <col min="10751" max="10751" width="10.75" style="44" customWidth="1"/>
    <col min="10752" max="10760" width="9" style="44" hidden="1" customWidth="1"/>
    <col min="10761" max="10761" width="7.58333333333333" style="44" customWidth="1"/>
    <col min="10762" max="10762" width="7.83333333333333" style="44" customWidth="1"/>
    <col min="10763" max="10763" width="8.33333333333333" style="44" customWidth="1"/>
    <col min="10764" max="10765" width="10.0833333333333" style="44" customWidth="1"/>
    <col min="10766" max="10767" width="11.3333333333333" style="44" customWidth="1"/>
    <col min="10768" max="10768" width="10" style="44" customWidth="1"/>
    <col min="10769" max="10770" width="11.3333333333333" style="44" customWidth="1"/>
    <col min="10771" max="10771" width="18.1666666666667" style="44" customWidth="1"/>
    <col min="10772" max="10772" width="10.8333333333333" style="44" customWidth="1"/>
    <col min="10773" max="10773" width="7.58333333333333" style="44" customWidth="1"/>
    <col min="10774" max="10776" width="6.75" style="44" customWidth="1"/>
    <col min="10777" max="10777" width="7.41666666666667" style="44" customWidth="1"/>
    <col min="10778" max="10778" width="6.5" style="44" customWidth="1"/>
    <col min="10779" max="10779" width="16.3333333333333" style="44" customWidth="1"/>
    <col min="10780" max="10996" width="9" style="44"/>
    <col min="10997" max="10997" width="11.9166666666667" style="44" customWidth="1"/>
    <col min="10998" max="10998" width="6.16666666666667" style="44" customWidth="1"/>
    <col min="10999" max="10999" width="5.08333333333333" style="44" customWidth="1"/>
    <col min="11000" max="11000" width="32.6666666666667" style="44" customWidth="1"/>
    <col min="11001" max="11001" width="12" style="44" customWidth="1"/>
    <col min="11002" max="11002" width="7.58333333333333" style="44" customWidth="1"/>
    <col min="11003" max="11003" width="8.58333333333333" style="44" customWidth="1"/>
    <col min="11004" max="11004" width="7.41666666666667" style="44" customWidth="1"/>
    <col min="11005" max="11005" width="9.33333333333333" style="44" customWidth="1"/>
    <col min="11006" max="11006" width="10.1666666666667" style="44" customWidth="1"/>
    <col min="11007" max="11007" width="10.75" style="44" customWidth="1"/>
    <col min="11008" max="11016" width="9" style="44" hidden="1" customWidth="1"/>
    <col min="11017" max="11017" width="7.58333333333333" style="44" customWidth="1"/>
    <col min="11018" max="11018" width="7.83333333333333" style="44" customWidth="1"/>
    <col min="11019" max="11019" width="8.33333333333333" style="44" customWidth="1"/>
    <col min="11020" max="11021" width="10.0833333333333" style="44" customWidth="1"/>
    <col min="11022" max="11023" width="11.3333333333333" style="44" customWidth="1"/>
    <col min="11024" max="11024" width="10" style="44" customWidth="1"/>
    <col min="11025" max="11026" width="11.3333333333333" style="44" customWidth="1"/>
    <col min="11027" max="11027" width="18.1666666666667" style="44" customWidth="1"/>
    <col min="11028" max="11028" width="10.8333333333333" style="44" customWidth="1"/>
    <col min="11029" max="11029" width="7.58333333333333" style="44" customWidth="1"/>
    <col min="11030" max="11032" width="6.75" style="44" customWidth="1"/>
    <col min="11033" max="11033" width="7.41666666666667" style="44" customWidth="1"/>
    <col min="11034" max="11034" width="6.5" style="44" customWidth="1"/>
    <col min="11035" max="11035" width="16.3333333333333" style="44" customWidth="1"/>
    <col min="11036" max="11252" width="9" style="44"/>
    <col min="11253" max="11253" width="11.9166666666667" style="44" customWidth="1"/>
    <col min="11254" max="11254" width="6.16666666666667" style="44" customWidth="1"/>
    <col min="11255" max="11255" width="5.08333333333333" style="44" customWidth="1"/>
    <col min="11256" max="11256" width="32.6666666666667" style="44" customWidth="1"/>
    <col min="11257" max="11257" width="12" style="44" customWidth="1"/>
    <col min="11258" max="11258" width="7.58333333333333" style="44" customWidth="1"/>
    <col min="11259" max="11259" width="8.58333333333333" style="44" customWidth="1"/>
    <col min="11260" max="11260" width="7.41666666666667" style="44" customWidth="1"/>
    <col min="11261" max="11261" width="9.33333333333333" style="44" customWidth="1"/>
    <col min="11262" max="11262" width="10.1666666666667" style="44" customWidth="1"/>
    <col min="11263" max="11263" width="10.75" style="44" customWidth="1"/>
    <col min="11264" max="11272" width="9" style="44" hidden="1" customWidth="1"/>
    <col min="11273" max="11273" width="7.58333333333333" style="44" customWidth="1"/>
    <col min="11274" max="11274" width="7.83333333333333" style="44" customWidth="1"/>
    <col min="11275" max="11275" width="8.33333333333333" style="44" customWidth="1"/>
    <col min="11276" max="11277" width="10.0833333333333" style="44" customWidth="1"/>
    <col min="11278" max="11279" width="11.3333333333333" style="44" customWidth="1"/>
    <col min="11280" max="11280" width="10" style="44" customWidth="1"/>
    <col min="11281" max="11282" width="11.3333333333333" style="44" customWidth="1"/>
    <col min="11283" max="11283" width="18.1666666666667" style="44" customWidth="1"/>
    <col min="11284" max="11284" width="10.8333333333333" style="44" customWidth="1"/>
    <col min="11285" max="11285" width="7.58333333333333" style="44" customWidth="1"/>
    <col min="11286" max="11288" width="6.75" style="44" customWidth="1"/>
    <col min="11289" max="11289" width="7.41666666666667" style="44" customWidth="1"/>
    <col min="11290" max="11290" width="6.5" style="44" customWidth="1"/>
    <col min="11291" max="11291" width="16.3333333333333" style="44" customWidth="1"/>
    <col min="11292" max="11508" width="9" style="44"/>
    <col min="11509" max="11509" width="11.9166666666667" style="44" customWidth="1"/>
    <col min="11510" max="11510" width="6.16666666666667" style="44" customWidth="1"/>
    <col min="11511" max="11511" width="5.08333333333333" style="44" customWidth="1"/>
    <col min="11512" max="11512" width="32.6666666666667" style="44" customWidth="1"/>
    <col min="11513" max="11513" width="12" style="44" customWidth="1"/>
    <col min="11514" max="11514" width="7.58333333333333" style="44" customWidth="1"/>
    <col min="11515" max="11515" width="8.58333333333333" style="44" customWidth="1"/>
    <col min="11516" max="11516" width="7.41666666666667" style="44" customWidth="1"/>
    <col min="11517" max="11517" width="9.33333333333333" style="44" customWidth="1"/>
    <col min="11518" max="11518" width="10.1666666666667" style="44" customWidth="1"/>
    <col min="11519" max="11519" width="10.75" style="44" customWidth="1"/>
    <col min="11520" max="11528" width="9" style="44" hidden="1" customWidth="1"/>
    <col min="11529" max="11529" width="7.58333333333333" style="44" customWidth="1"/>
    <col min="11530" max="11530" width="7.83333333333333" style="44" customWidth="1"/>
    <col min="11531" max="11531" width="8.33333333333333" style="44" customWidth="1"/>
    <col min="11532" max="11533" width="10.0833333333333" style="44" customWidth="1"/>
    <col min="11534" max="11535" width="11.3333333333333" style="44" customWidth="1"/>
    <col min="11536" max="11536" width="10" style="44" customWidth="1"/>
    <col min="11537" max="11538" width="11.3333333333333" style="44" customWidth="1"/>
    <col min="11539" max="11539" width="18.1666666666667" style="44" customWidth="1"/>
    <col min="11540" max="11540" width="10.8333333333333" style="44" customWidth="1"/>
    <col min="11541" max="11541" width="7.58333333333333" style="44" customWidth="1"/>
    <col min="11542" max="11544" width="6.75" style="44" customWidth="1"/>
    <col min="11545" max="11545" width="7.41666666666667" style="44" customWidth="1"/>
    <col min="11546" max="11546" width="6.5" style="44" customWidth="1"/>
    <col min="11547" max="11547" width="16.3333333333333" style="44" customWidth="1"/>
    <col min="11548" max="11764" width="9" style="44"/>
    <col min="11765" max="11765" width="11.9166666666667" style="44" customWidth="1"/>
    <col min="11766" max="11766" width="6.16666666666667" style="44" customWidth="1"/>
    <col min="11767" max="11767" width="5.08333333333333" style="44" customWidth="1"/>
    <col min="11768" max="11768" width="32.6666666666667" style="44" customWidth="1"/>
    <col min="11769" max="11769" width="12" style="44" customWidth="1"/>
    <col min="11770" max="11770" width="7.58333333333333" style="44" customWidth="1"/>
    <col min="11771" max="11771" width="8.58333333333333" style="44" customWidth="1"/>
    <col min="11772" max="11772" width="7.41666666666667" style="44" customWidth="1"/>
    <col min="11773" max="11773" width="9.33333333333333" style="44" customWidth="1"/>
    <col min="11774" max="11774" width="10.1666666666667" style="44" customWidth="1"/>
    <col min="11775" max="11775" width="10.75" style="44" customWidth="1"/>
    <col min="11776" max="11784" width="9" style="44" hidden="1" customWidth="1"/>
    <col min="11785" max="11785" width="7.58333333333333" style="44" customWidth="1"/>
    <col min="11786" max="11786" width="7.83333333333333" style="44" customWidth="1"/>
    <col min="11787" max="11787" width="8.33333333333333" style="44" customWidth="1"/>
    <col min="11788" max="11789" width="10.0833333333333" style="44" customWidth="1"/>
    <col min="11790" max="11791" width="11.3333333333333" style="44" customWidth="1"/>
    <col min="11792" max="11792" width="10" style="44" customWidth="1"/>
    <col min="11793" max="11794" width="11.3333333333333" style="44" customWidth="1"/>
    <col min="11795" max="11795" width="18.1666666666667" style="44" customWidth="1"/>
    <col min="11796" max="11796" width="10.8333333333333" style="44" customWidth="1"/>
    <col min="11797" max="11797" width="7.58333333333333" style="44" customWidth="1"/>
    <col min="11798" max="11800" width="6.75" style="44" customWidth="1"/>
    <col min="11801" max="11801" width="7.41666666666667" style="44" customWidth="1"/>
    <col min="11802" max="11802" width="6.5" style="44" customWidth="1"/>
    <col min="11803" max="11803" width="16.3333333333333" style="44" customWidth="1"/>
    <col min="11804" max="12020" width="9" style="44"/>
    <col min="12021" max="12021" width="11.9166666666667" style="44" customWidth="1"/>
    <col min="12022" max="12022" width="6.16666666666667" style="44" customWidth="1"/>
    <col min="12023" max="12023" width="5.08333333333333" style="44" customWidth="1"/>
    <col min="12024" max="12024" width="32.6666666666667" style="44" customWidth="1"/>
    <col min="12025" max="12025" width="12" style="44" customWidth="1"/>
    <col min="12026" max="12026" width="7.58333333333333" style="44" customWidth="1"/>
    <col min="12027" max="12027" width="8.58333333333333" style="44" customWidth="1"/>
    <col min="12028" max="12028" width="7.41666666666667" style="44" customWidth="1"/>
    <col min="12029" max="12029" width="9.33333333333333" style="44" customWidth="1"/>
    <col min="12030" max="12030" width="10.1666666666667" style="44" customWidth="1"/>
    <col min="12031" max="12031" width="10.75" style="44" customWidth="1"/>
    <col min="12032" max="12040" width="9" style="44" hidden="1" customWidth="1"/>
    <col min="12041" max="12041" width="7.58333333333333" style="44" customWidth="1"/>
    <col min="12042" max="12042" width="7.83333333333333" style="44" customWidth="1"/>
    <col min="12043" max="12043" width="8.33333333333333" style="44" customWidth="1"/>
    <col min="12044" max="12045" width="10.0833333333333" style="44" customWidth="1"/>
    <col min="12046" max="12047" width="11.3333333333333" style="44" customWidth="1"/>
    <col min="12048" max="12048" width="10" style="44" customWidth="1"/>
    <col min="12049" max="12050" width="11.3333333333333" style="44" customWidth="1"/>
    <col min="12051" max="12051" width="18.1666666666667" style="44" customWidth="1"/>
    <col min="12052" max="12052" width="10.8333333333333" style="44" customWidth="1"/>
    <col min="12053" max="12053" width="7.58333333333333" style="44" customWidth="1"/>
    <col min="12054" max="12056" width="6.75" style="44" customWidth="1"/>
    <col min="12057" max="12057" width="7.41666666666667" style="44" customWidth="1"/>
    <col min="12058" max="12058" width="6.5" style="44" customWidth="1"/>
    <col min="12059" max="12059" width="16.3333333333333" style="44" customWidth="1"/>
    <col min="12060" max="12276" width="9" style="44"/>
    <col min="12277" max="12277" width="11.9166666666667" style="44" customWidth="1"/>
    <col min="12278" max="12278" width="6.16666666666667" style="44" customWidth="1"/>
    <col min="12279" max="12279" width="5.08333333333333" style="44" customWidth="1"/>
    <col min="12280" max="12280" width="32.6666666666667" style="44" customWidth="1"/>
    <col min="12281" max="12281" width="12" style="44" customWidth="1"/>
    <col min="12282" max="12282" width="7.58333333333333" style="44" customWidth="1"/>
    <col min="12283" max="12283" width="8.58333333333333" style="44" customWidth="1"/>
    <col min="12284" max="12284" width="7.41666666666667" style="44" customWidth="1"/>
    <col min="12285" max="12285" width="9.33333333333333" style="44" customWidth="1"/>
    <col min="12286" max="12286" width="10.1666666666667" style="44" customWidth="1"/>
    <col min="12287" max="12287" width="10.75" style="44" customWidth="1"/>
    <col min="12288" max="12296" width="9" style="44" hidden="1" customWidth="1"/>
    <col min="12297" max="12297" width="7.58333333333333" style="44" customWidth="1"/>
    <col min="12298" max="12298" width="7.83333333333333" style="44" customWidth="1"/>
    <col min="12299" max="12299" width="8.33333333333333" style="44" customWidth="1"/>
    <col min="12300" max="12301" width="10.0833333333333" style="44" customWidth="1"/>
    <col min="12302" max="12303" width="11.3333333333333" style="44" customWidth="1"/>
    <col min="12304" max="12304" width="10" style="44" customWidth="1"/>
    <col min="12305" max="12306" width="11.3333333333333" style="44" customWidth="1"/>
    <col min="12307" max="12307" width="18.1666666666667" style="44" customWidth="1"/>
    <col min="12308" max="12308" width="10.8333333333333" style="44" customWidth="1"/>
    <col min="12309" max="12309" width="7.58333333333333" style="44" customWidth="1"/>
    <col min="12310" max="12312" width="6.75" style="44" customWidth="1"/>
    <col min="12313" max="12313" width="7.41666666666667" style="44" customWidth="1"/>
    <col min="12314" max="12314" width="6.5" style="44" customWidth="1"/>
    <col min="12315" max="12315" width="16.3333333333333" style="44" customWidth="1"/>
    <col min="12316" max="12532" width="9" style="44"/>
    <col min="12533" max="12533" width="11.9166666666667" style="44" customWidth="1"/>
    <col min="12534" max="12534" width="6.16666666666667" style="44" customWidth="1"/>
    <col min="12535" max="12535" width="5.08333333333333" style="44" customWidth="1"/>
    <col min="12536" max="12536" width="32.6666666666667" style="44" customWidth="1"/>
    <col min="12537" max="12537" width="12" style="44" customWidth="1"/>
    <col min="12538" max="12538" width="7.58333333333333" style="44" customWidth="1"/>
    <col min="12539" max="12539" width="8.58333333333333" style="44" customWidth="1"/>
    <col min="12540" max="12540" width="7.41666666666667" style="44" customWidth="1"/>
    <col min="12541" max="12541" width="9.33333333333333" style="44" customWidth="1"/>
    <col min="12542" max="12542" width="10.1666666666667" style="44" customWidth="1"/>
    <col min="12543" max="12543" width="10.75" style="44" customWidth="1"/>
    <col min="12544" max="12552" width="9" style="44" hidden="1" customWidth="1"/>
    <col min="12553" max="12553" width="7.58333333333333" style="44" customWidth="1"/>
    <col min="12554" max="12554" width="7.83333333333333" style="44" customWidth="1"/>
    <col min="12555" max="12555" width="8.33333333333333" style="44" customWidth="1"/>
    <col min="12556" max="12557" width="10.0833333333333" style="44" customWidth="1"/>
    <col min="12558" max="12559" width="11.3333333333333" style="44" customWidth="1"/>
    <col min="12560" max="12560" width="10" style="44" customWidth="1"/>
    <col min="12561" max="12562" width="11.3333333333333" style="44" customWidth="1"/>
    <col min="12563" max="12563" width="18.1666666666667" style="44" customWidth="1"/>
    <col min="12564" max="12564" width="10.8333333333333" style="44" customWidth="1"/>
    <col min="12565" max="12565" width="7.58333333333333" style="44" customWidth="1"/>
    <col min="12566" max="12568" width="6.75" style="44" customWidth="1"/>
    <col min="12569" max="12569" width="7.41666666666667" style="44" customWidth="1"/>
    <col min="12570" max="12570" width="6.5" style="44" customWidth="1"/>
    <col min="12571" max="12571" width="16.3333333333333" style="44" customWidth="1"/>
    <col min="12572" max="12788" width="9" style="44"/>
    <col min="12789" max="12789" width="11.9166666666667" style="44" customWidth="1"/>
    <col min="12790" max="12790" width="6.16666666666667" style="44" customWidth="1"/>
    <col min="12791" max="12791" width="5.08333333333333" style="44" customWidth="1"/>
    <col min="12792" max="12792" width="32.6666666666667" style="44" customWidth="1"/>
    <col min="12793" max="12793" width="12" style="44" customWidth="1"/>
    <col min="12794" max="12794" width="7.58333333333333" style="44" customWidth="1"/>
    <col min="12795" max="12795" width="8.58333333333333" style="44" customWidth="1"/>
    <col min="12796" max="12796" width="7.41666666666667" style="44" customWidth="1"/>
    <col min="12797" max="12797" width="9.33333333333333" style="44" customWidth="1"/>
    <col min="12798" max="12798" width="10.1666666666667" style="44" customWidth="1"/>
    <col min="12799" max="12799" width="10.75" style="44" customWidth="1"/>
    <col min="12800" max="12808" width="9" style="44" hidden="1" customWidth="1"/>
    <col min="12809" max="12809" width="7.58333333333333" style="44" customWidth="1"/>
    <col min="12810" max="12810" width="7.83333333333333" style="44" customWidth="1"/>
    <col min="12811" max="12811" width="8.33333333333333" style="44" customWidth="1"/>
    <col min="12812" max="12813" width="10.0833333333333" style="44" customWidth="1"/>
    <col min="12814" max="12815" width="11.3333333333333" style="44" customWidth="1"/>
    <col min="12816" max="12816" width="10" style="44" customWidth="1"/>
    <col min="12817" max="12818" width="11.3333333333333" style="44" customWidth="1"/>
    <col min="12819" max="12819" width="18.1666666666667" style="44" customWidth="1"/>
    <col min="12820" max="12820" width="10.8333333333333" style="44" customWidth="1"/>
    <col min="12821" max="12821" width="7.58333333333333" style="44" customWidth="1"/>
    <col min="12822" max="12824" width="6.75" style="44" customWidth="1"/>
    <col min="12825" max="12825" width="7.41666666666667" style="44" customWidth="1"/>
    <col min="12826" max="12826" width="6.5" style="44" customWidth="1"/>
    <col min="12827" max="12827" width="16.3333333333333" style="44" customWidth="1"/>
    <col min="12828" max="13044" width="9" style="44"/>
    <col min="13045" max="13045" width="11.9166666666667" style="44" customWidth="1"/>
    <col min="13046" max="13046" width="6.16666666666667" style="44" customWidth="1"/>
    <col min="13047" max="13047" width="5.08333333333333" style="44" customWidth="1"/>
    <col min="13048" max="13048" width="32.6666666666667" style="44" customWidth="1"/>
    <col min="13049" max="13049" width="12" style="44" customWidth="1"/>
    <col min="13050" max="13050" width="7.58333333333333" style="44" customWidth="1"/>
    <col min="13051" max="13051" width="8.58333333333333" style="44" customWidth="1"/>
    <col min="13052" max="13052" width="7.41666666666667" style="44" customWidth="1"/>
    <col min="13053" max="13053" width="9.33333333333333" style="44" customWidth="1"/>
    <col min="13054" max="13054" width="10.1666666666667" style="44" customWidth="1"/>
    <col min="13055" max="13055" width="10.75" style="44" customWidth="1"/>
    <col min="13056" max="13064" width="9" style="44" hidden="1" customWidth="1"/>
    <col min="13065" max="13065" width="7.58333333333333" style="44" customWidth="1"/>
    <col min="13066" max="13066" width="7.83333333333333" style="44" customWidth="1"/>
    <col min="13067" max="13067" width="8.33333333333333" style="44" customWidth="1"/>
    <col min="13068" max="13069" width="10.0833333333333" style="44" customWidth="1"/>
    <col min="13070" max="13071" width="11.3333333333333" style="44" customWidth="1"/>
    <col min="13072" max="13072" width="10" style="44" customWidth="1"/>
    <col min="13073" max="13074" width="11.3333333333333" style="44" customWidth="1"/>
    <col min="13075" max="13075" width="18.1666666666667" style="44" customWidth="1"/>
    <col min="13076" max="13076" width="10.8333333333333" style="44" customWidth="1"/>
    <col min="13077" max="13077" width="7.58333333333333" style="44" customWidth="1"/>
    <col min="13078" max="13080" width="6.75" style="44" customWidth="1"/>
    <col min="13081" max="13081" width="7.41666666666667" style="44" customWidth="1"/>
    <col min="13082" max="13082" width="6.5" style="44" customWidth="1"/>
    <col min="13083" max="13083" width="16.3333333333333" style="44" customWidth="1"/>
    <col min="13084" max="13300" width="9" style="44"/>
    <col min="13301" max="13301" width="11.9166666666667" style="44" customWidth="1"/>
    <col min="13302" max="13302" width="6.16666666666667" style="44" customWidth="1"/>
    <col min="13303" max="13303" width="5.08333333333333" style="44" customWidth="1"/>
    <col min="13304" max="13304" width="32.6666666666667" style="44" customWidth="1"/>
    <col min="13305" max="13305" width="12" style="44" customWidth="1"/>
    <col min="13306" max="13306" width="7.58333333333333" style="44" customWidth="1"/>
    <col min="13307" max="13307" width="8.58333333333333" style="44" customWidth="1"/>
    <col min="13308" max="13308" width="7.41666666666667" style="44" customWidth="1"/>
    <col min="13309" max="13309" width="9.33333333333333" style="44" customWidth="1"/>
    <col min="13310" max="13310" width="10.1666666666667" style="44" customWidth="1"/>
    <col min="13311" max="13311" width="10.75" style="44" customWidth="1"/>
    <col min="13312" max="13320" width="9" style="44" hidden="1" customWidth="1"/>
    <col min="13321" max="13321" width="7.58333333333333" style="44" customWidth="1"/>
    <col min="13322" max="13322" width="7.83333333333333" style="44" customWidth="1"/>
    <col min="13323" max="13323" width="8.33333333333333" style="44" customWidth="1"/>
    <col min="13324" max="13325" width="10.0833333333333" style="44" customWidth="1"/>
    <col min="13326" max="13327" width="11.3333333333333" style="44" customWidth="1"/>
    <col min="13328" max="13328" width="10" style="44" customWidth="1"/>
    <col min="13329" max="13330" width="11.3333333333333" style="44" customWidth="1"/>
    <col min="13331" max="13331" width="18.1666666666667" style="44" customWidth="1"/>
    <col min="13332" max="13332" width="10.8333333333333" style="44" customWidth="1"/>
    <col min="13333" max="13333" width="7.58333333333333" style="44" customWidth="1"/>
    <col min="13334" max="13336" width="6.75" style="44" customWidth="1"/>
    <col min="13337" max="13337" width="7.41666666666667" style="44" customWidth="1"/>
    <col min="13338" max="13338" width="6.5" style="44" customWidth="1"/>
    <col min="13339" max="13339" width="16.3333333333333" style="44" customWidth="1"/>
    <col min="13340" max="13556" width="9" style="44"/>
    <col min="13557" max="13557" width="11.9166666666667" style="44" customWidth="1"/>
    <col min="13558" max="13558" width="6.16666666666667" style="44" customWidth="1"/>
    <col min="13559" max="13559" width="5.08333333333333" style="44" customWidth="1"/>
    <col min="13560" max="13560" width="32.6666666666667" style="44" customWidth="1"/>
    <col min="13561" max="13561" width="12" style="44" customWidth="1"/>
    <col min="13562" max="13562" width="7.58333333333333" style="44" customWidth="1"/>
    <col min="13563" max="13563" width="8.58333333333333" style="44" customWidth="1"/>
    <col min="13564" max="13564" width="7.41666666666667" style="44" customWidth="1"/>
    <col min="13565" max="13565" width="9.33333333333333" style="44" customWidth="1"/>
    <col min="13566" max="13566" width="10.1666666666667" style="44" customWidth="1"/>
    <col min="13567" max="13567" width="10.75" style="44" customWidth="1"/>
    <col min="13568" max="13576" width="9" style="44" hidden="1" customWidth="1"/>
    <col min="13577" max="13577" width="7.58333333333333" style="44" customWidth="1"/>
    <col min="13578" max="13578" width="7.83333333333333" style="44" customWidth="1"/>
    <col min="13579" max="13579" width="8.33333333333333" style="44" customWidth="1"/>
    <col min="13580" max="13581" width="10.0833333333333" style="44" customWidth="1"/>
    <col min="13582" max="13583" width="11.3333333333333" style="44" customWidth="1"/>
    <col min="13584" max="13584" width="10" style="44" customWidth="1"/>
    <col min="13585" max="13586" width="11.3333333333333" style="44" customWidth="1"/>
    <col min="13587" max="13587" width="18.1666666666667" style="44" customWidth="1"/>
    <col min="13588" max="13588" width="10.8333333333333" style="44" customWidth="1"/>
    <col min="13589" max="13589" width="7.58333333333333" style="44" customWidth="1"/>
    <col min="13590" max="13592" width="6.75" style="44" customWidth="1"/>
    <col min="13593" max="13593" width="7.41666666666667" style="44" customWidth="1"/>
    <col min="13594" max="13594" width="6.5" style="44" customWidth="1"/>
    <col min="13595" max="13595" width="16.3333333333333" style="44" customWidth="1"/>
    <col min="13596" max="13812" width="9" style="44"/>
    <col min="13813" max="13813" width="11.9166666666667" style="44" customWidth="1"/>
    <col min="13814" max="13814" width="6.16666666666667" style="44" customWidth="1"/>
    <col min="13815" max="13815" width="5.08333333333333" style="44" customWidth="1"/>
    <col min="13816" max="13816" width="32.6666666666667" style="44" customWidth="1"/>
    <col min="13817" max="13817" width="12" style="44" customWidth="1"/>
    <col min="13818" max="13818" width="7.58333333333333" style="44" customWidth="1"/>
    <col min="13819" max="13819" width="8.58333333333333" style="44" customWidth="1"/>
    <col min="13820" max="13820" width="7.41666666666667" style="44" customWidth="1"/>
    <col min="13821" max="13821" width="9.33333333333333" style="44" customWidth="1"/>
    <col min="13822" max="13822" width="10.1666666666667" style="44" customWidth="1"/>
    <col min="13823" max="13823" width="10.75" style="44" customWidth="1"/>
    <col min="13824" max="13832" width="9" style="44" hidden="1" customWidth="1"/>
    <col min="13833" max="13833" width="7.58333333333333" style="44" customWidth="1"/>
    <col min="13834" max="13834" width="7.83333333333333" style="44" customWidth="1"/>
    <col min="13835" max="13835" width="8.33333333333333" style="44" customWidth="1"/>
    <col min="13836" max="13837" width="10.0833333333333" style="44" customWidth="1"/>
    <col min="13838" max="13839" width="11.3333333333333" style="44" customWidth="1"/>
    <col min="13840" max="13840" width="10" style="44" customWidth="1"/>
    <col min="13841" max="13842" width="11.3333333333333" style="44" customWidth="1"/>
    <col min="13843" max="13843" width="18.1666666666667" style="44" customWidth="1"/>
    <col min="13844" max="13844" width="10.8333333333333" style="44" customWidth="1"/>
    <col min="13845" max="13845" width="7.58333333333333" style="44" customWidth="1"/>
    <col min="13846" max="13848" width="6.75" style="44" customWidth="1"/>
    <col min="13849" max="13849" width="7.41666666666667" style="44" customWidth="1"/>
    <col min="13850" max="13850" width="6.5" style="44" customWidth="1"/>
    <col min="13851" max="13851" width="16.3333333333333" style="44" customWidth="1"/>
    <col min="13852" max="14068" width="9" style="44"/>
    <col min="14069" max="14069" width="11.9166666666667" style="44" customWidth="1"/>
    <col min="14070" max="14070" width="6.16666666666667" style="44" customWidth="1"/>
    <col min="14071" max="14071" width="5.08333333333333" style="44" customWidth="1"/>
    <col min="14072" max="14072" width="32.6666666666667" style="44" customWidth="1"/>
    <col min="14073" max="14073" width="12" style="44" customWidth="1"/>
    <col min="14074" max="14074" width="7.58333333333333" style="44" customWidth="1"/>
    <col min="14075" max="14075" width="8.58333333333333" style="44" customWidth="1"/>
    <col min="14076" max="14076" width="7.41666666666667" style="44" customWidth="1"/>
    <col min="14077" max="14077" width="9.33333333333333" style="44" customWidth="1"/>
    <col min="14078" max="14078" width="10.1666666666667" style="44" customWidth="1"/>
    <col min="14079" max="14079" width="10.75" style="44" customWidth="1"/>
    <col min="14080" max="14088" width="9" style="44" hidden="1" customWidth="1"/>
    <col min="14089" max="14089" width="7.58333333333333" style="44" customWidth="1"/>
    <col min="14090" max="14090" width="7.83333333333333" style="44" customWidth="1"/>
    <col min="14091" max="14091" width="8.33333333333333" style="44" customWidth="1"/>
    <col min="14092" max="14093" width="10.0833333333333" style="44" customWidth="1"/>
    <col min="14094" max="14095" width="11.3333333333333" style="44" customWidth="1"/>
    <col min="14096" max="14096" width="10" style="44" customWidth="1"/>
    <col min="14097" max="14098" width="11.3333333333333" style="44" customWidth="1"/>
    <col min="14099" max="14099" width="18.1666666666667" style="44" customWidth="1"/>
    <col min="14100" max="14100" width="10.8333333333333" style="44" customWidth="1"/>
    <col min="14101" max="14101" width="7.58333333333333" style="44" customWidth="1"/>
    <col min="14102" max="14104" width="6.75" style="44" customWidth="1"/>
    <col min="14105" max="14105" width="7.41666666666667" style="44" customWidth="1"/>
    <col min="14106" max="14106" width="6.5" style="44" customWidth="1"/>
    <col min="14107" max="14107" width="16.3333333333333" style="44" customWidth="1"/>
    <col min="14108" max="14324" width="9" style="44"/>
    <col min="14325" max="14325" width="11.9166666666667" style="44" customWidth="1"/>
    <col min="14326" max="14326" width="6.16666666666667" style="44" customWidth="1"/>
    <col min="14327" max="14327" width="5.08333333333333" style="44" customWidth="1"/>
    <col min="14328" max="14328" width="32.6666666666667" style="44" customWidth="1"/>
    <col min="14329" max="14329" width="12" style="44" customWidth="1"/>
    <col min="14330" max="14330" width="7.58333333333333" style="44" customWidth="1"/>
    <col min="14331" max="14331" width="8.58333333333333" style="44" customWidth="1"/>
    <col min="14332" max="14332" width="7.41666666666667" style="44" customWidth="1"/>
    <col min="14333" max="14333" width="9.33333333333333" style="44" customWidth="1"/>
    <col min="14334" max="14334" width="10.1666666666667" style="44" customWidth="1"/>
    <col min="14335" max="14335" width="10.75" style="44" customWidth="1"/>
    <col min="14336" max="14344" width="9" style="44" hidden="1" customWidth="1"/>
    <col min="14345" max="14345" width="7.58333333333333" style="44" customWidth="1"/>
    <col min="14346" max="14346" width="7.83333333333333" style="44" customWidth="1"/>
    <col min="14347" max="14347" width="8.33333333333333" style="44" customWidth="1"/>
    <col min="14348" max="14349" width="10.0833333333333" style="44" customWidth="1"/>
    <col min="14350" max="14351" width="11.3333333333333" style="44" customWidth="1"/>
    <col min="14352" max="14352" width="10" style="44" customWidth="1"/>
    <col min="14353" max="14354" width="11.3333333333333" style="44" customWidth="1"/>
    <col min="14355" max="14355" width="18.1666666666667" style="44" customWidth="1"/>
    <col min="14356" max="14356" width="10.8333333333333" style="44" customWidth="1"/>
    <col min="14357" max="14357" width="7.58333333333333" style="44" customWidth="1"/>
    <col min="14358" max="14360" width="6.75" style="44" customWidth="1"/>
    <col min="14361" max="14361" width="7.41666666666667" style="44" customWidth="1"/>
    <col min="14362" max="14362" width="6.5" style="44" customWidth="1"/>
    <col min="14363" max="14363" width="16.3333333333333" style="44" customWidth="1"/>
    <col min="14364" max="14580" width="9" style="44"/>
    <col min="14581" max="14581" width="11.9166666666667" style="44" customWidth="1"/>
    <col min="14582" max="14582" width="6.16666666666667" style="44" customWidth="1"/>
    <col min="14583" max="14583" width="5.08333333333333" style="44" customWidth="1"/>
    <col min="14584" max="14584" width="32.6666666666667" style="44" customWidth="1"/>
    <col min="14585" max="14585" width="12" style="44" customWidth="1"/>
    <col min="14586" max="14586" width="7.58333333333333" style="44" customWidth="1"/>
    <col min="14587" max="14587" width="8.58333333333333" style="44" customWidth="1"/>
    <col min="14588" max="14588" width="7.41666666666667" style="44" customWidth="1"/>
    <col min="14589" max="14589" width="9.33333333333333" style="44" customWidth="1"/>
    <col min="14590" max="14590" width="10.1666666666667" style="44" customWidth="1"/>
    <col min="14591" max="14591" width="10.75" style="44" customWidth="1"/>
    <col min="14592" max="14600" width="9" style="44" hidden="1" customWidth="1"/>
    <col min="14601" max="14601" width="7.58333333333333" style="44" customWidth="1"/>
    <col min="14602" max="14602" width="7.83333333333333" style="44" customWidth="1"/>
    <col min="14603" max="14603" width="8.33333333333333" style="44" customWidth="1"/>
    <col min="14604" max="14605" width="10.0833333333333" style="44" customWidth="1"/>
    <col min="14606" max="14607" width="11.3333333333333" style="44" customWidth="1"/>
    <col min="14608" max="14608" width="10" style="44" customWidth="1"/>
    <col min="14609" max="14610" width="11.3333333333333" style="44" customWidth="1"/>
    <col min="14611" max="14611" width="18.1666666666667" style="44" customWidth="1"/>
    <col min="14612" max="14612" width="10.8333333333333" style="44" customWidth="1"/>
    <col min="14613" max="14613" width="7.58333333333333" style="44" customWidth="1"/>
    <col min="14614" max="14616" width="6.75" style="44" customWidth="1"/>
    <col min="14617" max="14617" width="7.41666666666667" style="44" customWidth="1"/>
    <col min="14618" max="14618" width="6.5" style="44" customWidth="1"/>
    <col min="14619" max="14619" width="16.3333333333333" style="44" customWidth="1"/>
    <col min="14620" max="14836" width="9" style="44"/>
    <col min="14837" max="14837" width="11.9166666666667" style="44" customWidth="1"/>
    <col min="14838" max="14838" width="6.16666666666667" style="44" customWidth="1"/>
    <col min="14839" max="14839" width="5.08333333333333" style="44" customWidth="1"/>
    <col min="14840" max="14840" width="32.6666666666667" style="44" customWidth="1"/>
    <col min="14841" max="14841" width="12" style="44" customWidth="1"/>
    <col min="14842" max="14842" width="7.58333333333333" style="44" customWidth="1"/>
    <col min="14843" max="14843" width="8.58333333333333" style="44" customWidth="1"/>
    <col min="14844" max="14844" width="7.41666666666667" style="44" customWidth="1"/>
    <col min="14845" max="14845" width="9.33333333333333" style="44" customWidth="1"/>
    <col min="14846" max="14846" width="10.1666666666667" style="44" customWidth="1"/>
    <col min="14847" max="14847" width="10.75" style="44" customWidth="1"/>
    <col min="14848" max="14856" width="9" style="44" hidden="1" customWidth="1"/>
    <col min="14857" max="14857" width="7.58333333333333" style="44" customWidth="1"/>
    <col min="14858" max="14858" width="7.83333333333333" style="44" customWidth="1"/>
    <col min="14859" max="14859" width="8.33333333333333" style="44" customWidth="1"/>
    <col min="14860" max="14861" width="10.0833333333333" style="44" customWidth="1"/>
    <col min="14862" max="14863" width="11.3333333333333" style="44" customWidth="1"/>
    <col min="14864" max="14864" width="10" style="44" customWidth="1"/>
    <col min="14865" max="14866" width="11.3333333333333" style="44" customWidth="1"/>
    <col min="14867" max="14867" width="18.1666666666667" style="44" customWidth="1"/>
    <col min="14868" max="14868" width="10.8333333333333" style="44" customWidth="1"/>
    <col min="14869" max="14869" width="7.58333333333333" style="44" customWidth="1"/>
    <col min="14870" max="14872" width="6.75" style="44" customWidth="1"/>
    <col min="14873" max="14873" width="7.41666666666667" style="44" customWidth="1"/>
    <col min="14874" max="14874" width="6.5" style="44" customWidth="1"/>
    <col min="14875" max="14875" width="16.3333333333333" style="44" customWidth="1"/>
    <col min="14876" max="15092" width="9" style="44"/>
    <col min="15093" max="15093" width="11.9166666666667" style="44" customWidth="1"/>
    <col min="15094" max="15094" width="6.16666666666667" style="44" customWidth="1"/>
    <col min="15095" max="15095" width="5.08333333333333" style="44" customWidth="1"/>
    <col min="15096" max="15096" width="32.6666666666667" style="44" customWidth="1"/>
    <col min="15097" max="15097" width="12" style="44" customWidth="1"/>
    <col min="15098" max="15098" width="7.58333333333333" style="44" customWidth="1"/>
    <col min="15099" max="15099" width="8.58333333333333" style="44" customWidth="1"/>
    <col min="15100" max="15100" width="7.41666666666667" style="44" customWidth="1"/>
    <col min="15101" max="15101" width="9.33333333333333" style="44" customWidth="1"/>
    <col min="15102" max="15102" width="10.1666666666667" style="44" customWidth="1"/>
    <col min="15103" max="15103" width="10.75" style="44" customWidth="1"/>
    <col min="15104" max="15112" width="9" style="44" hidden="1" customWidth="1"/>
    <col min="15113" max="15113" width="7.58333333333333" style="44" customWidth="1"/>
    <col min="15114" max="15114" width="7.83333333333333" style="44" customWidth="1"/>
    <col min="15115" max="15115" width="8.33333333333333" style="44" customWidth="1"/>
    <col min="15116" max="15117" width="10.0833333333333" style="44" customWidth="1"/>
    <col min="15118" max="15119" width="11.3333333333333" style="44" customWidth="1"/>
    <col min="15120" max="15120" width="10" style="44" customWidth="1"/>
    <col min="15121" max="15122" width="11.3333333333333" style="44" customWidth="1"/>
    <col min="15123" max="15123" width="18.1666666666667" style="44" customWidth="1"/>
    <col min="15124" max="15124" width="10.8333333333333" style="44" customWidth="1"/>
    <col min="15125" max="15125" width="7.58333333333333" style="44" customWidth="1"/>
    <col min="15126" max="15128" width="6.75" style="44" customWidth="1"/>
    <col min="15129" max="15129" width="7.41666666666667" style="44" customWidth="1"/>
    <col min="15130" max="15130" width="6.5" style="44" customWidth="1"/>
    <col min="15131" max="15131" width="16.3333333333333" style="44" customWidth="1"/>
    <col min="15132" max="15348" width="9" style="44"/>
    <col min="15349" max="15349" width="11.9166666666667" style="44" customWidth="1"/>
    <col min="15350" max="15350" width="6.16666666666667" style="44" customWidth="1"/>
    <col min="15351" max="15351" width="5.08333333333333" style="44" customWidth="1"/>
    <col min="15352" max="15352" width="32.6666666666667" style="44" customWidth="1"/>
    <col min="15353" max="15353" width="12" style="44" customWidth="1"/>
    <col min="15354" max="15354" width="7.58333333333333" style="44" customWidth="1"/>
    <col min="15355" max="15355" width="8.58333333333333" style="44" customWidth="1"/>
    <col min="15356" max="15356" width="7.41666666666667" style="44" customWidth="1"/>
    <col min="15357" max="15357" width="9.33333333333333" style="44" customWidth="1"/>
    <col min="15358" max="15358" width="10.1666666666667" style="44" customWidth="1"/>
    <col min="15359" max="15359" width="10.75" style="44" customWidth="1"/>
    <col min="15360" max="15368" width="9" style="44" hidden="1" customWidth="1"/>
    <col min="15369" max="15369" width="7.58333333333333" style="44" customWidth="1"/>
    <col min="15370" max="15370" width="7.83333333333333" style="44" customWidth="1"/>
    <col min="15371" max="15371" width="8.33333333333333" style="44" customWidth="1"/>
    <col min="15372" max="15373" width="10.0833333333333" style="44" customWidth="1"/>
    <col min="15374" max="15375" width="11.3333333333333" style="44" customWidth="1"/>
    <col min="15376" max="15376" width="10" style="44" customWidth="1"/>
    <col min="15377" max="15378" width="11.3333333333333" style="44" customWidth="1"/>
    <col min="15379" max="15379" width="18.1666666666667" style="44" customWidth="1"/>
    <col min="15380" max="15380" width="10.8333333333333" style="44" customWidth="1"/>
    <col min="15381" max="15381" width="7.58333333333333" style="44" customWidth="1"/>
    <col min="15382" max="15384" width="6.75" style="44" customWidth="1"/>
    <col min="15385" max="15385" width="7.41666666666667" style="44" customWidth="1"/>
    <col min="15386" max="15386" width="6.5" style="44" customWidth="1"/>
    <col min="15387" max="15387" width="16.3333333333333" style="44" customWidth="1"/>
    <col min="15388" max="15604" width="9" style="44"/>
    <col min="15605" max="15605" width="11.9166666666667" style="44" customWidth="1"/>
    <col min="15606" max="15606" width="6.16666666666667" style="44" customWidth="1"/>
    <col min="15607" max="15607" width="5.08333333333333" style="44" customWidth="1"/>
    <col min="15608" max="15608" width="32.6666666666667" style="44" customWidth="1"/>
    <col min="15609" max="15609" width="12" style="44" customWidth="1"/>
    <col min="15610" max="15610" width="7.58333333333333" style="44" customWidth="1"/>
    <col min="15611" max="15611" width="8.58333333333333" style="44" customWidth="1"/>
    <col min="15612" max="15612" width="7.41666666666667" style="44" customWidth="1"/>
    <col min="15613" max="15613" width="9.33333333333333" style="44" customWidth="1"/>
    <col min="15614" max="15614" width="10.1666666666667" style="44" customWidth="1"/>
    <col min="15615" max="15615" width="10.75" style="44" customWidth="1"/>
    <col min="15616" max="15624" width="9" style="44" hidden="1" customWidth="1"/>
    <col min="15625" max="15625" width="7.58333333333333" style="44" customWidth="1"/>
    <col min="15626" max="15626" width="7.83333333333333" style="44" customWidth="1"/>
    <col min="15627" max="15627" width="8.33333333333333" style="44" customWidth="1"/>
    <col min="15628" max="15629" width="10.0833333333333" style="44" customWidth="1"/>
    <col min="15630" max="15631" width="11.3333333333333" style="44" customWidth="1"/>
    <col min="15632" max="15632" width="10" style="44" customWidth="1"/>
    <col min="15633" max="15634" width="11.3333333333333" style="44" customWidth="1"/>
    <col min="15635" max="15635" width="18.1666666666667" style="44" customWidth="1"/>
    <col min="15636" max="15636" width="10.8333333333333" style="44" customWidth="1"/>
    <col min="15637" max="15637" width="7.58333333333333" style="44" customWidth="1"/>
    <col min="15638" max="15640" width="6.75" style="44" customWidth="1"/>
    <col min="15641" max="15641" width="7.41666666666667" style="44" customWidth="1"/>
    <col min="15642" max="15642" width="6.5" style="44" customWidth="1"/>
    <col min="15643" max="15643" width="16.3333333333333" style="44" customWidth="1"/>
    <col min="15644" max="15860" width="9" style="44"/>
    <col min="15861" max="15861" width="11.9166666666667" style="44" customWidth="1"/>
    <col min="15862" max="15862" width="6.16666666666667" style="44" customWidth="1"/>
    <col min="15863" max="15863" width="5.08333333333333" style="44" customWidth="1"/>
    <col min="15864" max="15864" width="32.6666666666667" style="44" customWidth="1"/>
    <col min="15865" max="15865" width="12" style="44" customWidth="1"/>
    <col min="15866" max="15866" width="7.58333333333333" style="44" customWidth="1"/>
    <col min="15867" max="15867" width="8.58333333333333" style="44" customWidth="1"/>
    <col min="15868" max="15868" width="7.41666666666667" style="44" customWidth="1"/>
    <col min="15869" max="15869" width="9.33333333333333" style="44" customWidth="1"/>
    <col min="15870" max="15870" width="10.1666666666667" style="44" customWidth="1"/>
    <col min="15871" max="15871" width="10.75" style="44" customWidth="1"/>
    <col min="15872" max="15880" width="9" style="44" hidden="1" customWidth="1"/>
    <col min="15881" max="15881" width="7.58333333333333" style="44" customWidth="1"/>
    <col min="15882" max="15882" width="7.83333333333333" style="44" customWidth="1"/>
    <col min="15883" max="15883" width="8.33333333333333" style="44" customWidth="1"/>
    <col min="15884" max="15885" width="10.0833333333333" style="44" customWidth="1"/>
    <col min="15886" max="15887" width="11.3333333333333" style="44" customWidth="1"/>
    <col min="15888" max="15888" width="10" style="44" customWidth="1"/>
    <col min="15889" max="15890" width="11.3333333333333" style="44" customWidth="1"/>
    <col min="15891" max="15891" width="18.1666666666667" style="44" customWidth="1"/>
    <col min="15892" max="15892" width="10.8333333333333" style="44" customWidth="1"/>
    <col min="15893" max="15893" width="7.58333333333333" style="44" customWidth="1"/>
    <col min="15894" max="15896" width="6.75" style="44" customWidth="1"/>
    <col min="15897" max="15897" width="7.41666666666667" style="44" customWidth="1"/>
    <col min="15898" max="15898" width="6.5" style="44" customWidth="1"/>
    <col min="15899" max="15899" width="16.3333333333333" style="44" customWidth="1"/>
    <col min="15900" max="16116" width="9" style="44"/>
    <col min="16117" max="16117" width="11.9166666666667" style="44" customWidth="1"/>
    <col min="16118" max="16118" width="6.16666666666667" style="44" customWidth="1"/>
    <col min="16119" max="16119" width="5.08333333333333" style="44" customWidth="1"/>
    <col min="16120" max="16120" width="32.6666666666667" style="44" customWidth="1"/>
    <col min="16121" max="16121" width="12" style="44" customWidth="1"/>
    <col min="16122" max="16122" width="7.58333333333333" style="44" customWidth="1"/>
    <col min="16123" max="16123" width="8.58333333333333" style="44" customWidth="1"/>
    <col min="16124" max="16124" width="7.41666666666667" style="44" customWidth="1"/>
    <col min="16125" max="16125" width="9.33333333333333" style="44" customWidth="1"/>
    <col min="16126" max="16126" width="10.1666666666667" style="44" customWidth="1"/>
    <col min="16127" max="16127" width="10.75" style="44" customWidth="1"/>
    <col min="16128" max="16136" width="9" style="44" hidden="1" customWidth="1"/>
    <col min="16137" max="16137" width="7.58333333333333" style="44" customWidth="1"/>
    <col min="16138" max="16138" width="7.83333333333333" style="44" customWidth="1"/>
    <col min="16139" max="16139" width="8.33333333333333" style="44" customWidth="1"/>
    <col min="16140" max="16141" width="10.0833333333333" style="44" customWidth="1"/>
    <col min="16142" max="16143" width="11.3333333333333" style="44" customWidth="1"/>
    <col min="16144" max="16144" width="10" style="44" customWidth="1"/>
    <col min="16145" max="16146" width="11.3333333333333" style="44" customWidth="1"/>
    <col min="16147" max="16147" width="18.1666666666667" style="44" customWidth="1"/>
    <col min="16148" max="16148" width="10.8333333333333" style="44" customWidth="1"/>
    <col min="16149" max="16149" width="7.58333333333333" style="44" customWidth="1"/>
    <col min="16150" max="16152" width="6.75" style="44" customWidth="1"/>
    <col min="16153" max="16153" width="7.41666666666667" style="44" customWidth="1"/>
    <col min="16154" max="16154" width="6.5" style="44" customWidth="1"/>
    <col min="16155" max="16155" width="16.3333333333333" style="44" customWidth="1"/>
    <col min="16156" max="16384" width="9" style="44"/>
  </cols>
  <sheetData>
    <row r="1" s="44" customFormat="1" ht="67" customHeight="1" spans="1:44">
      <c r="A1" s="51" t="s">
        <v>0</v>
      </c>
      <c r="B1" s="51" t="s">
        <v>397</v>
      </c>
      <c r="C1" s="51"/>
      <c r="D1" s="51"/>
      <c r="E1" s="51"/>
      <c r="F1" s="51"/>
      <c r="G1" s="51"/>
      <c r="H1" s="52"/>
      <c r="I1" s="51"/>
      <c r="J1" s="51"/>
      <c r="K1" s="51"/>
      <c r="L1" s="51"/>
      <c r="M1" s="51"/>
      <c r="N1" s="51"/>
      <c r="O1" s="51" t="s">
        <v>2</v>
      </c>
      <c r="P1" s="51"/>
      <c r="Q1" s="51"/>
      <c r="R1" s="51"/>
      <c r="S1" s="51"/>
      <c r="T1" s="51"/>
      <c r="U1" s="51"/>
      <c r="V1" s="51"/>
      <c r="W1" s="51"/>
      <c r="X1" s="51"/>
      <c r="Y1" s="51" t="s">
        <v>3</v>
      </c>
      <c r="Z1" s="51" t="s">
        <v>399</v>
      </c>
      <c r="AA1" s="51" t="s">
        <v>401</v>
      </c>
      <c r="AB1" s="51" t="s">
        <v>29</v>
      </c>
      <c r="AC1" s="51" t="s">
        <v>400</v>
      </c>
      <c r="AD1" s="51" t="s">
        <v>439</v>
      </c>
      <c r="AE1" s="51"/>
      <c r="AF1" s="51" t="s">
        <v>440</v>
      </c>
      <c r="AG1" s="51"/>
      <c r="AH1" s="51"/>
      <c r="AI1" s="51"/>
      <c r="AJ1" s="51"/>
      <c r="AK1" s="51" t="s">
        <v>441</v>
      </c>
      <c r="AL1" s="53" t="s">
        <v>30</v>
      </c>
      <c r="AM1" s="54" t="s">
        <v>442</v>
      </c>
      <c r="AN1" s="55"/>
      <c r="AO1" s="55"/>
      <c r="AP1" s="55"/>
      <c r="AQ1" s="56"/>
    </row>
    <row r="2" s="45" customFormat="1" ht="67.5" spans="1:44">
      <c r="A2" s="51" t="s">
        <v>403</v>
      </c>
      <c r="B2" s="51" t="s">
        <v>404</v>
      </c>
      <c r="C2" s="51" t="s">
        <v>405</v>
      </c>
      <c r="D2" s="51" t="s">
        <v>23</v>
      </c>
      <c r="E2" s="57" t="s">
        <v>24</v>
      </c>
      <c r="F2" s="51" t="s">
        <v>406</v>
      </c>
      <c r="G2" s="51" t="s">
        <v>407</v>
      </c>
      <c r="H2" s="52" t="s">
        <v>443</v>
      </c>
      <c r="I2" s="51" t="s">
        <v>408</v>
      </c>
      <c r="J2" s="51" t="s">
        <v>409</v>
      </c>
      <c r="K2" s="51" t="s">
        <v>410</v>
      </c>
      <c r="L2" s="51" t="s">
        <v>25</v>
      </c>
      <c r="M2" s="51" t="s">
        <v>411</v>
      </c>
      <c r="N2" s="51" t="s">
        <v>444</v>
      </c>
      <c r="O2" s="51" t="s">
        <v>6</v>
      </c>
      <c r="P2" s="51" t="s">
        <v>7</v>
      </c>
      <c r="Q2" s="51" t="s">
        <v>8</v>
      </c>
      <c r="R2" s="51" t="s">
        <v>9</v>
      </c>
      <c r="S2" s="51" t="s">
        <v>10</v>
      </c>
      <c r="T2" s="51" t="s">
        <v>11</v>
      </c>
      <c r="U2" s="51" t="s">
        <v>12</v>
      </c>
      <c r="V2" s="51" t="s">
        <v>13</v>
      </c>
      <c r="W2" s="51" t="s">
        <v>14</v>
      </c>
      <c r="X2" s="51" t="s">
        <v>15</v>
      </c>
      <c r="Y2" s="51" t="s">
        <v>16</v>
      </c>
      <c r="Z2" s="51" t="s">
        <v>4</v>
      </c>
      <c r="AA2" s="51" t="s">
        <v>401</v>
      </c>
      <c r="AB2" s="51" t="s">
        <v>445</v>
      </c>
      <c r="AC2" s="51" t="s">
        <v>446</v>
      </c>
      <c r="AD2" s="51" t="s">
        <v>417</v>
      </c>
      <c r="AE2" s="51" t="s">
        <v>418</v>
      </c>
      <c r="AF2" s="51" t="s">
        <v>414</v>
      </c>
      <c r="AG2" s="51" t="s">
        <v>415</v>
      </c>
      <c r="AH2" s="51" t="s">
        <v>447</v>
      </c>
      <c r="AI2" s="51" t="s">
        <v>448</v>
      </c>
      <c r="AJ2" s="51" t="s">
        <v>449</v>
      </c>
      <c r="AK2" s="51" t="s">
        <v>450</v>
      </c>
      <c r="AL2" s="58"/>
      <c r="AM2" s="51" t="s">
        <v>451</v>
      </c>
      <c r="AN2" s="52" t="s">
        <v>452</v>
      </c>
      <c r="AO2" s="51" t="s">
        <v>453</v>
      </c>
      <c r="AP2" s="51" t="s">
        <v>454</v>
      </c>
      <c r="AQ2" s="59" t="s">
        <v>455</v>
      </c>
    </row>
    <row r="3" s="46" customFormat="1" ht="27" spans="1:44">
      <c r="A3" s="60" t="s">
        <v>18</v>
      </c>
      <c r="B3" s="60">
        <v>81</v>
      </c>
      <c r="C3" s="60">
        <v>1</v>
      </c>
      <c r="D3" s="60" t="s">
        <v>31</v>
      </c>
      <c r="E3" s="60" t="s">
        <v>32</v>
      </c>
      <c r="F3" s="60">
        <v>12</v>
      </c>
      <c r="G3" s="60">
        <v>15</v>
      </c>
      <c r="H3" s="61">
        <f>IF((Z3&gt;F3),Z3*2.4*1.3,F3*2.4*1.3)</f>
        <v>37.44</v>
      </c>
      <c r="I3" s="60">
        <v>3</v>
      </c>
      <c r="J3" s="60">
        <v>4</v>
      </c>
      <c r="K3" s="60">
        <v>10</v>
      </c>
      <c r="L3" s="60" t="s">
        <v>33</v>
      </c>
      <c r="M3" s="60" t="s">
        <v>456</v>
      </c>
      <c r="N3" s="60" t="s">
        <v>457</v>
      </c>
      <c r="O3" s="60"/>
      <c r="P3" s="60"/>
      <c r="Q3" s="60"/>
      <c r="R3" s="60"/>
      <c r="S3" s="60"/>
      <c r="T3" s="60"/>
      <c r="U3" s="60"/>
      <c r="V3" s="60"/>
      <c r="W3" s="60"/>
      <c r="X3" s="60"/>
      <c r="Y3" s="60"/>
      <c r="Z3" s="60">
        <f>F3-X3+Y3</f>
        <v>12</v>
      </c>
      <c r="AA3" s="62"/>
      <c r="AB3" s="60" t="s">
        <v>458</v>
      </c>
      <c r="AC3" s="60" t="s">
        <v>459</v>
      </c>
      <c r="AD3" s="60" t="s">
        <v>460</v>
      </c>
      <c r="AE3" s="62"/>
      <c r="AF3" s="60">
        <v>1</v>
      </c>
      <c r="AG3" s="60"/>
      <c r="AH3" s="62" t="s">
        <v>459</v>
      </c>
      <c r="AI3" s="62">
        <v>-12</v>
      </c>
      <c r="AJ3" s="62"/>
      <c r="AK3" s="62" t="s">
        <v>461</v>
      </c>
      <c r="AL3" s="60" t="s">
        <v>462</v>
      </c>
      <c r="AM3" s="62">
        <f>G3*H3</f>
        <v>561.6</v>
      </c>
      <c r="AN3" s="62"/>
      <c r="AO3" s="62">
        <f>H3</f>
        <v>37.44</v>
      </c>
      <c r="AP3" s="62"/>
      <c r="AQ3" s="62"/>
      <c r="AR3" s="46">
        <f>F3-X3+Y3-Z3</f>
        <v>0</v>
      </c>
    </row>
    <row r="4" s="46" customFormat="1" spans="1:44">
      <c r="A4" s="60" t="s">
        <v>18</v>
      </c>
      <c r="B4" s="60">
        <v>65</v>
      </c>
      <c r="C4" s="60">
        <v>2</v>
      </c>
      <c r="D4" s="60" t="s">
        <v>463</v>
      </c>
      <c r="E4" s="60" t="s">
        <v>32</v>
      </c>
      <c r="F4" s="60">
        <v>41</v>
      </c>
      <c r="G4" s="60">
        <v>6</v>
      </c>
      <c r="H4" s="61">
        <f>IF((Z4&gt;F4),Z4*2.4*1.3,F4*2.4*1.3)</f>
        <v>127.92</v>
      </c>
      <c r="I4" s="60"/>
      <c r="J4" s="60"/>
      <c r="K4" s="60"/>
      <c r="L4" s="60" t="s">
        <v>33</v>
      </c>
      <c r="M4" s="60" t="s">
        <v>464</v>
      </c>
      <c r="N4" s="60" t="s">
        <v>457</v>
      </c>
      <c r="O4" s="60"/>
      <c r="P4" s="60"/>
      <c r="Q4" s="60"/>
      <c r="R4" s="60"/>
      <c r="S4" s="60"/>
      <c r="T4" s="60"/>
      <c r="U4" s="60"/>
      <c r="V4" s="60"/>
      <c r="W4" s="60">
        <v>41</v>
      </c>
      <c r="X4" s="60">
        <f>SUM(O4:W4)</f>
        <v>41</v>
      </c>
      <c r="Y4" s="60"/>
      <c r="Z4" s="60">
        <f t="shared" ref="Z4:Z67" si="0">F4-X4+Y4</f>
        <v>0</v>
      </c>
      <c r="AA4" s="62" t="s">
        <v>465</v>
      </c>
      <c r="AB4" s="60" t="s">
        <v>466</v>
      </c>
      <c r="AC4" s="60"/>
      <c r="AD4" s="60" t="s">
        <v>460</v>
      </c>
      <c r="AE4" s="62"/>
      <c r="AF4" s="60"/>
      <c r="AG4" s="60"/>
      <c r="AH4" s="62"/>
      <c r="AI4" s="62">
        <v>-30</v>
      </c>
      <c r="AJ4" s="62"/>
      <c r="AK4" s="62"/>
      <c r="AL4" s="60" t="s">
        <v>467</v>
      </c>
      <c r="AM4" s="62"/>
      <c r="AN4" s="62"/>
      <c r="AO4" s="62"/>
      <c r="AP4" s="62"/>
      <c r="AQ4" s="62"/>
      <c r="AR4" s="46">
        <f t="shared" ref="AR4:AR67" si="1">F4-X4+Y4-Z4</f>
        <v>0</v>
      </c>
    </row>
    <row r="5" s="46" customFormat="1" spans="1:44">
      <c r="A5" s="60" t="s">
        <v>18</v>
      </c>
      <c r="B5" s="60">
        <v>83</v>
      </c>
      <c r="C5" s="60">
        <v>3</v>
      </c>
      <c r="D5" s="60" t="s">
        <v>37</v>
      </c>
      <c r="E5" s="63" t="s">
        <v>32</v>
      </c>
      <c r="F5" s="60">
        <v>16</v>
      </c>
      <c r="G5" s="60">
        <v>12</v>
      </c>
      <c r="H5" s="61">
        <f>IF((Z5&gt;F5),Z5*2.4*1.3,F5*2.4*1.3)</f>
        <v>65.52</v>
      </c>
      <c r="I5" s="60"/>
      <c r="J5" s="60"/>
      <c r="K5" s="60"/>
      <c r="L5" s="60" t="s">
        <v>33</v>
      </c>
      <c r="M5" s="60" t="s">
        <v>456</v>
      </c>
      <c r="N5" s="60" t="s">
        <v>420</v>
      </c>
      <c r="O5" s="60"/>
      <c r="P5" s="60"/>
      <c r="Q5" s="60"/>
      <c r="R5" s="60"/>
      <c r="S5" s="60"/>
      <c r="T5" s="60"/>
      <c r="U5" s="60"/>
      <c r="V5" s="60"/>
      <c r="W5" s="60"/>
      <c r="X5" s="60"/>
      <c r="Y5" s="60">
        <v>5</v>
      </c>
      <c r="Z5" s="60">
        <f t="shared" si="0"/>
        <v>21</v>
      </c>
      <c r="AA5" s="62"/>
      <c r="AB5" s="60" t="s">
        <v>466</v>
      </c>
      <c r="AC5" s="60" t="s">
        <v>459</v>
      </c>
      <c r="AD5" s="60" t="s">
        <v>460</v>
      </c>
      <c r="AE5" s="62"/>
      <c r="AF5" s="60"/>
      <c r="AG5" s="60"/>
      <c r="AH5" s="62" t="s">
        <v>459</v>
      </c>
      <c r="AI5" s="62"/>
      <c r="AJ5" s="62">
        <v>4</v>
      </c>
      <c r="AK5" s="62" t="s">
        <v>461</v>
      </c>
      <c r="AL5" s="60" t="s">
        <v>468</v>
      </c>
      <c r="AM5" s="62">
        <f>G5*H5</f>
        <v>786.24</v>
      </c>
      <c r="AN5" s="62"/>
      <c r="AO5" s="62"/>
      <c r="AP5" s="62"/>
      <c r="AQ5" s="62"/>
      <c r="AR5" s="46">
        <f t="shared" si="1"/>
        <v>0</v>
      </c>
    </row>
    <row r="6" s="46" customFormat="1" ht="27" spans="1:44">
      <c r="A6" s="60" t="s">
        <v>18</v>
      </c>
      <c r="B6" s="60">
        <v>84</v>
      </c>
      <c r="C6" s="60">
        <v>4</v>
      </c>
      <c r="D6" s="60" t="s">
        <v>39</v>
      </c>
      <c r="E6" s="60" t="s">
        <v>40</v>
      </c>
      <c r="F6" s="60">
        <v>17</v>
      </c>
      <c r="G6" s="60">
        <v>11</v>
      </c>
      <c r="H6" s="60"/>
      <c r="I6" s="60"/>
      <c r="J6" s="60"/>
      <c r="K6" s="60"/>
      <c r="L6" s="60" t="s">
        <v>41</v>
      </c>
      <c r="M6" s="60" t="s">
        <v>40</v>
      </c>
      <c r="N6" s="60" t="s">
        <v>457</v>
      </c>
      <c r="O6" s="60"/>
      <c r="P6" s="60"/>
      <c r="Q6" s="60"/>
      <c r="R6" s="60"/>
      <c r="S6" s="60"/>
      <c r="T6" s="60"/>
      <c r="U6" s="60">
        <v>1</v>
      </c>
      <c r="V6" s="60"/>
      <c r="W6" s="60"/>
      <c r="X6" s="60">
        <f>SUM(O6:W6)</f>
        <v>1</v>
      </c>
      <c r="Y6" s="60">
        <v>10</v>
      </c>
      <c r="Z6" s="60">
        <f t="shared" si="0"/>
        <v>26</v>
      </c>
      <c r="AA6" s="62"/>
      <c r="AB6" s="60" t="s">
        <v>458</v>
      </c>
      <c r="AC6" s="60" t="s">
        <v>40</v>
      </c>
      <c r="AD6" s="62" t="s">
        <v>422</v>
      </c>
      <c r="AE6" s="62"/>
      <c r="AF6" s="60"/>
      <c r="AG6" s="60"/>
      <c r="AH6" s="62"/>
      <c r="AI6" s="62"/>
      <c r="AJ6" s="62"/>
      <c r="AK6" s="62"/>
      <c r="AL6" s="60" t="s">
        <v>469</v>
      </c>
      <c r="AM6" s="62"/>
      <c r="AN6" s="62"/>
      <c r="AO6" s="62"/>
      <c r="AP6" s="62"/>
      <c r="AQ6" s="62"/>
      <c r="AR6" s="46">
        <f t="shared" si="1"/>
        <v>0</v>
      </c>
    </row>
    <row r="7" s="46" customFormat="1" ht="27" spans="1:44">
      <c r="A7" s="60" t="s">
        <v>19</v>
      </c>
      <c r="B7" s="60">
        <v>92</v>
      </c>
      <c r="C7" s="60">
        <v>5</v>
      </c>
      <c r="D7" s="60" t="s">
        <v>42</v>
      </c>
      <c r="E7" s="60" t="s">
        <v>40</v>
      </c>
      <c r="F7" s="60">
        <v>71</v>
      </c>
      <c r="G7" s="60">
        <v>16</v>
      </c>
      <c r="H7" s="60"/>
      <c r="I7" s="60"/>
      <c r="J7" s="60"/>
      <c r="K7" s="60"/>
      <c r="L7" s="60" t="s">
        <v>41</v>
      </c>
      <c r="M7" s="60" t="s">
        <v>40</v>
      </c>
      <c r="N7" s="60" t="s">
        <v>457</v>
      </c>
      <c r="O7" s="60">
        <v>4</v>
      </c>
      <c r="P7" s="60"/>
      <c r="Q7" s="60"/>
      <c r="R7" s="60"/>
      <c r="S7" s="60"/>
      <c r="T7" s="60"/>
      <c r="U7" s="60">
        <v>1</v>
      </c>
      <c r="V7" s="60"/>
      <c r="W7" s="60"/>
      <c r="X7" s="60">
        <f>SUM(O7:W7)</f>
        <v>5</v>
      </c>
      <c r="Y7" s="60">
        <v>1</v>
      </c>
      <c r="Z7" s="60">
        <f t="shared" si="0"/>
        <v>67</v>
      </c>
      <c r="AA7" s="62"/>
      <c r="AB7" s="60" t="s">
        <v>458</v>
      </c>
      <c r="AC7" s="60" t="s">
        <v>40</v>
      </c>
      <c r="AD7" s="62" t="s">
        <v>422</v>
      </c>
      <c r="AE7" s="62"/>
      <c r="AF7" s="60"/>
      <c r="AG7" s="60"/>
      <c r="AH7" s="62"/>
      <c r="AI7" s="62"/>
      <c r="AJ7" s="62"/>
      <c r="AK7" s="62"/>
      <c r="AL7" s="60"/>
      <c r="AM7" s="62"/>
      <c r="AN7" s="62"/>
      <c r="AO7" s="62"/>
      <c r="AP7" s="62"/>
      <c r="AQ7" s="62"/>
      <c r="AR7" s="46">
        <f t="shared" si="1"/>
        <v>0</v>
      </c>
    </row>
    <row r="8" s="46" customFormat="1" spans="1:44">
      <c r="A8" s="60" t="s">
        <v>19</v>
      </c>
      <c r="B8" s="60">
        <v>92</v>
      </c>
      <c r="C8" s="60">
        <v>6</v>
      </c>
      <c r="D8" s="60" t="s">
        <v>43</v>
      </c>
      <c r="E8" s="63" t="s">
        <v>32</v>
      </c>
      <c r="F8" s="60">
        <v>16</v>
      </c>
      <c r="G8" s="60">
        <v>18</v>
      </c>
      <c r="H8" s="61">
        <f t="shared" ref="H8:H18" si="2">IF((Z8&gt;F8),Z8*2.4*1.3,F8*2.4*1.3)</f>
        <v>49.92</v>
      </c>
      <c r="I8" s="60">
        <v>7</v>
      </c>
      <c r="J8" s="60"/>
      <c r="K8" s="60">
        <v>10</v>
      </c>
      <c r="L8" s="60" t="s">
        <v>33</v>
      </c>
      <c r="M8" s="60"/>
      <c r="N8" s="60" t="s">
        <v>420</v>
      </c>
      <c r="O8" s="60"/>
      <c r="P8" s="60"/>
      <c r="Q8" s="60"/>
      <c r="R8" s="60"/>
      <c r="S8" s="60"/>
      <c r="T8" s="60"/>
      <c r="U8" s="60"/>
      <c r="V8" s="60"/>
      <c r="W8" s="60"/>
      <c r="X8" s="60"/>
      <c r="Y8" s="60"/>
      <c r="Z8" s="60">
        <f t="shared" si="0"/>
        <v>16</v>
      </c>
      <c r="AA8" s="62" t="s">
        <v>44</v>
      </c>
      <c r="AB8" s="60"/>
      <c r="AC8" s="60"/>
      <c r="AD8" s="60" t="s">
        <v>460</v>
      </c>
      <c r="AE8" s="62"/>
      <c r="AF8" s="60"/>
      <c r="AG8" s="60"/>
      <c r="AH8" s="62"/>
      <c r="AI8" s="62"/>
      <c r="AJ8" s="62"/>
      <c r="AK8" s="62"/>
      <c r="AL8" s="60"/>
      <c r="AM8" s="62"/>
      <c r="AN8" s="62"/>
      <c r="AO8" s="62"/>
      <c r="AP8" s="62"/>
      <c r="AQ8" s="62"/>
      <c r="AR8" s="46">
        <f t="shared" si="1"/>
        <v>0</v>
      </c>
    </row>
    <row r="9" s="46" customFormat="1" spans="1:44">
      <c r="A9" s="60" t="s">
        <v>19</v>
      </c>
      <c r="B9" s="60">
        <v>92</v>
      </c>
      <c r="C9" s="60">
        <v>7</v>
      </c>
      <c r="D9" s="60" t="s">
        <v>45</v>
      </c>
      <c r="E9" s="60" t="s">
        <v>32</v>
      </c>
      <c r="F9" s="60">
        <v>35</v>
      </c>
      <c r="G9" s="60">
        <v>8</v>
      </c>
      <c r="H9" s="61">
        <f t="shared" si="2"/>
        <v>109.2</v>
      </c>
      <c r="I9" s="60">
        <v>4</v>
      </c>
      <c r="J9" s="60">
        <v>3</v>
      </c>
      <c r="K9" s="60">
        <v>10</v>
      </c>
      <c r="L9" s="60" t="s">
        <v>33</v>
      </c>
      <c r="M9" s="60" t="s">
        <v>464</v>
      </c>
      <c r="N9" s="60" t="s">
        <v>420</v>
      </c>
      <c r="O9" s="60"/>
      <c r="P9" s="60"/>
      <c r="Q9" s="60"/>
      <c r="R9" s="60"/>
      <c r="S9" s="60"/>
      <c r="T9" s="60"/>
      <c r="U9" s="60"/>
      <c r="V9" s="60"/>
      <c r="W9" s="60"/>
      <c r="X9" s="60"/>
      <c r="Y9" s="60"/>
      <c r="Z9" s="60">
        <f t="shared" si="0"/>
        <v>35</v>
      </c>
      <c r="AA9" s="62" t="s">
        <v>44</v>
      </c>
      <c r="AB9" s="60"/>
      <c r="AC9" s="60"/>
      <c r="AD9" s="60" t="s">
        <v>460</v>
      </c>
      <c r="AE9" s="62"/>
      <c r="AF9" s="60">
        <v>1</v>
      </c>
      <c r="AG9" s="60"/>
      <c r="AH9" s="62"/>
      <c r="AI9" s="62"/>
      <c r="AJ9" s="62"/>
      <c r="AK9" s="62"/>
      <c r="AL9" s="60"/>
      <c r="AM9" s="62"/>
      <c r="AN9" s="62"/>
      <c r="AO9" s="62">
        <f>H9</f>
        <v>109.2</v>
      </c>
      <c r="AP9" s="62"/>
      <c r="AQ9" s="62"/>
      <c r="AR9" s="46">
        <f t="shared" si="1"/>
        <v>0</v>
      </c>
    </row>
    <row r="10" s="46" customFormat="1" spans="1:44">
      <c r="A10" s="60" t="s">
        <v>19</v>
      </c>
      <c r="B10" s="60">
        <v>95</v>
      </c>
      <c r="C10" s="60">
        <v>8</v>
      </c>
      <c r="D10" s="60" t="s">
        <v>46</v>
      </c>
      <c r="E10" s="60" t="s">
        <v>32</v>
      </c>
      <c r="F10" s="60">
        <v>61</v>
      </c>
      <c r="G10" s="60">
        <v>10.5</v>
      </c>
      <c r="H10" s="61">
        <f t="shared" si="2"/>
        <v>190.32</v>
      </c>
      <c r="I10" s="60">
        <v>9</v>
      </c>
      <c r="J10" s="60"/>
      <c r="K10" s="60">
        <v>10</v>
      </c>
      <c r="L10" s="60" t="s">
        <v>33</v>
      </c>
      <c r="M10" s="60" t="s">
        <v>464</v>
      </c>
      <c r="N10" s="60" t="s">
        <v>420</v>
      </c>
      <c r="O10" s="60"/>
      <c r="P10" s="60"/>
      <c r="Q10" s="60"/>
      <c r="R10" s="60"/>
      <c r="S10" s="60"/>
      <c r="T10" s="60"/>
      <c r="U10" s="60"/>
      <c r="V10" s="60"/>
      <c r="W10" s="60"/>
      <c r="X10" s="60"/>
      <c r="Y10" s="60"/>
      <c r="Z10" s="60">
        <f t="shared" si="0"/>
        <v>61</v>
      </c>
      <c r="AA10" s="62" t="s">
        <v>44</v>
      </c>
      <c r="AB10" s="60"/>
      <c r="AC10" s="60"/>
      <c r="AD10" s="60" t="s">
        <v>460</v>
      </c>
      <c r="AE10" s="62"/>
      <c r="AF10" s="60"/>
      <c r="AG10" s="60"/>
      <c r="AH10" s="62"/>
      <c r="AI10" s="62"/>
      <c r="AJ10" s="62"/>
      <c r="AK10" s="62"/>
      <c r="AL10" s="60"/>
      <c r="AM10" s="62"/>
      <c r="AN10" s="62"/>
      <c r="AO10" s="62"/>
      <c r="AP10" s="62"/>
      <c r="AQ10" s="62"/>
      <c r="AR10" s="46">
        <f t="shared" si="1"/>
        <v>0</v>
      </c>
    </row>
    <row r="11" s="46" customFormat="1" spans="1:44">
      <c r="A11" s="60" t="s">
        <v>19</v>
      </c>
      <c r="B11" s="60">
        <v>92</v>
      </c>
      <c r="C11" s="60">
        <v>9</v>
      </c>
      <c r="D11" s="60" t="s">
        <v>47</v>
      </c>
      <c r="E11" s="60" t="s">
        <v>32</v>
      </c>
      <c r="F11" s="60">
        <v>76</v>
      </c>
      <c r="G11" s="60">
        <v>12</v>
      </c>
      <c r="H11" s="61">
        <f t="shared" si="2"/>
        <v>237.12</v>
      </c>
      <c r="I11" s="60">
        <v>6.5</v>
      </c>
      <c r="J11" s="60"/>
      <c r="K11" s="60">
        <v>10</v>
      </c>
      <c r="L11" s="60" t="s">
        <v>33</v>
      </c>
      <c r="M11" s="60" t="s">
        <v>464</v>
      </c>
      <c r="N11" s="60" t="s">
        <v>420</v>
      </c>
      <c r="O11" s="60"/>
      <c r="P11" s="60"/>
      <c r="Q11" s="60"/>
      <c r="R11" s="60"/>
      <c r="S11" s="60"/>
      <c r="T11" s="60"/>
      <c r="U11" s="60"/>
      <c r="V11" s="60"/>
      <c r="W11" s="60"/>
      <c r="X11" s="60"/>
      <c r="Y11" s="60"/>
      <c r="Z11" s="60">
        <f t="shared" si="0"/>
        <v>76</v>
      </c>
      <c r="AA11" s="62" t="s">
        <v>44</v>
      </c>
      <c r="AB11" s="60"/>
      <c r="AC11" s="60"/>
      <c r="AD11" s="60" t="s">
        <v>460</v>
      </c>
      <c r="AE11" s="62"/>
      <c r="AF11" s="60"/>
      <c r="AG11" s="60"/>
      <c r="AH11" s="60"/>
      <c r="AI11" s="60"/>
      <c r="AJ11" s="62"/>
      <c r="AK11" s="62"/>
      <c r="AL11" s="60"/>
      <c r="AM11" s="62"/>
      <c r="AN11" s="62"/>
      <c r="AO11" s="62"/>
      <c r="AP11" s="62"/>
      <c r="AQ11" s="62"/>
      <c r="AR11" s="46">
        <f t="shared" si="1"/>
        <v>0</v>
      </c>
    </row>
    <row r="12" s="46" customFormat="1" spans="1:44">
      <c r="A12" s="60" t="s">
        <v>19</v>
      </c>
      <c r="B12" s="60">
        <v>97</v>
      </c>
      <c r="C12" s="60">
        <v>10</v>
      </c>
      <c r="D12" s="60" t="s">
        <v>48</v>
      </c>
      <c r="E12" s="60" t="s">
        <v>40</v>
      </c>
      <c r="F12" s="60">
        <v>30</v>
      </c>
      <c r="G12" s="60">
        <v>16</v>
      </c>
      <c r="H12" s="61">
        <f t="shared" si="2"/>
        <v>93.6</v>
      </c>
      <c r="I12" s="60"/>
      <c r="J12" s="60"/>
      <c r="K12" s="60"/>
      <c r="L12" s="60" t="s">
        <v>33</v>
      </c>
      <c r="M12" s="60" t="s">
        <v>40</v>
      </c>
      <c r="N12" s="60" t="s">
        <v>457</v>
      </c>
      <c r="O12" s="60">
        <v>4</v>
      </c>
      <c r="P12" s="60"/>
      <c r="Q12" s="60"/>
      <c r="R12" s="60"/>
      <c r="S12" s="60"/>
      <c r="T12" s="60"/>
      <c r="U12" s="60">
        <v>1</v>
      </c>
      <c r="V12" s="60"/>
      <c r="W12" s="60"/>
      <c r="X12" s="60">
        <f>SUM(O12:W12)</f>
        <v>5</v>
      </c>
      <c r="Y12" s="60"/>
      <c r="Z12" s="60">
        <f t="shared" si="0"/>
        <v>25</v>
      </c>
      <c r="AA12" s="62"/>
      <c r="AB12" s="60" t="s">
        <v>458</v>
      </c>
      <c r="AC12" s="60" t="s">
        <v>40</v>
      </c>
      <c r="AD12" s="62" t="s">
        <v>422</v>
      </c>
      <c r="AE12" s="62"/>
      <c r="AF12" s="60"/>
      <c r="AG12" s="60"/>
      <c r="AH12" s="60" t="s">
        <v>459</v>
      </c>
      <c r="AI12" s="60"/>
      <c r="AJ12" s="62"/>
      <c r="AK12" s="62" t="s">
        <v>461</v>
      </c>
      <c r="AL12" s="60"/>
      <c r="AM12" s="62">
        <f>G12*H12</f>
        <v>1497.6</v>
      </c>
      <c r="AN12" s="62"/>
      <c r="AO12" s="62"/>
      <c r="AP12" s="62"/>
      <c r="AQ12" s="62"/>
      <c r="AR12" s="46">
        <f t="shared" si="1"/>
        <v>0</v>
      </c>
    </row>
    <row r="13" s="46" customFormat="1" spans="1:44">
      <c r="A13" s="60" t="s">
        <v>19</v>
      </c>
      <c r="B13" s="60">
        <v>97</v>
      </c>
      <c r="C13" s="60">
        <v>11</v>
      </c>
      <c r="D13" s="60" t="s">
        <v>49</v>
      </c>
      <c r="E13" s="60" t="s">
        <v>32</v>
      </c>
      <c r="F13" s="60">
        <v>37</v>
      </c>
      <c r="G13" s="60">
        <v>15</v>
      </c>
      <c r="H13" s="61">
        <f t="shared" si="2"/>
        <v>115.44</v>
      </c>
      <c r="I13" s="60">
        <v>9</v>
      </c>
      <c r="J13" s="60"/>
      <c r="K13" s="60">
        <v>10</v>
      </c>
      <c r="L13" s="60" t="s">
        <v>33</v>
      </c>
      <c r="M13" s="60" t="s">
        <v>464</v>
      </c>
      <c r="N13" s="60" t="s">
        <v>457</v>
      </c>
      <c r="O13" s="60"/>
      <c r="P13" s="60"/>
      <c r="Q13" s="60"/>
      <c r="R13" s="60">
        <v>10</v>
      </c>
      <c r="S13" s="60"/>
      <c r="T13" s="60"/>
      <c r="U13" s="60"/>
      <c r="V13" s="60"/>
      <c r="W13" s="60"/>
      <c r="X13" s="60">
        <f>SUM(O13:W13)</f>
        <v>10</v>
      </c>
      <c r="Y13" s="60"/>
      <c r="Z13" s="60">
        <f t="shared" si="0"/>
        <v>27</v>
      </c>
      <c r="AA13" s="62"/>
      <c r="AB13" s="60" t="s">
        <v>458</v>
      </c>
      <c r="AC13" s="60" t="s">
        <v>459</v>
      </c>
      <c r="AD13" s="60" t="s">
        <v>460</v>
      </c>
      <c r="AE13" s="62"/>
      <c r="AF13" s="60"/>
      <c r="AG13" s="60"/>
      <c r="AH13" s="62" t="s">
        <v>459</v>
      </c>
      <c r="AI13" s="62">
        <v>-37</v>
      </c>
      <c r="AJ13" s="62">
        <v>4</v>
      </c>
      <c r="AK13" s="62" t="s">
        <v>461</v>
      </c>
      <c r="AL13" s="60"/>
      <c r="AM13" s="62">
        <f>G13*H13</f>
        <v>1731.6</v>
      </c>
      <c r="AN13" s="62"/>
      <c r="AO13" s="62"/>
      <c r="AP13" s="62"/>
      <c r="AQ13" s="62"/>
      <c r="AR13" s="46">
        <f t="shared" si="1"/>
        <v>0</v>
      </c>
    </row>
    <row r="14" s="46" customFormat="1" spans="1:44">
      <c r="A14" s="60" t="s">
        <v>19</v>
      </c>
      <c r="B14" s="60">
        <v>97</v>
      </c>
      <c r="C14" s="60">
        <v>12</v>
      </c>
      <c r="D14" s="60" t="s">
        <v>50</v>
      </c>
      <c r="E14" s="60" t="s">
        <v>40</v>
      </c>
      <c r="F14" s="60">
        <v>30</v>
      </c>
      <c r="G14" s="60">
        <v>16</v>
      </c>
      <c r="H14" s="61">
        <f t="shared" si="2"/>
        <v>93.6</v>
      </c>
      <c r="I14" s="60"/>
      <c r="J14" s="60"/>
      <c r="K14" s="60"/>
      <c r="L14" s="60" t="s">
        <v>41</v>
      </c>
      <c r="M14" s="60" t="s">
        <v>40</v>
      </c>
      <c r="N14" s="60" t="s">
        <v>457</v>
      </c>
      <c r="O14" s="60"/>
      <c r="P14" s="60"/>
      <c r="Q14" s="60"/>
      <c r="R14" s="60"/>
      <c r="S14" s="60"/>
      <c r="T14" s="60"/>
      <c r="U14" s="60"/>
      <c r="V14" s="60"/>
      <c r="W14" s="60"/>
      <c r="X14" s="60"/>
      <c r="Y14" s="60"/>
      <c r="Z14" s="60">
        <f t="shared" si="0"/>
        <v>30</v>
      </c>
      <c r="AA14" s="62"/>
      <c r="AB14" s="60" t="s">
        <v>458</v>
      </c>
      <c r="AC14" s="60" t="s">
        <v>40</v>
      </c>
      <c r="AD14" s="62" t="s">
        <v>422</v>
      </c>
      <c r="AE14" s="62"/>
      <c r="AF14" s="60"/>
      <c r="AG14" s="60"/>
      <c r="AH14" s="60" t="s">
        <v>459</v>
      </c>
      <c r="AI14" s="60"/>
      <c r="AJ14" s="62"/>
      <c r="AK14" s="62" t="s">
        <v>461</v>
      </c>
      <c r="AL14" s="60"/>
      <c r="AM14" s="62">
        <f>G14*H14</f>
        <v>1497.6</v>
      </c>
      <c r="AN14" s="62"/>
      <c r="AO14" s="62"/>
      <c r="AP14" s="62"/>
      <c r="AQ14" s="62"/>
      <c r="AR14" s="46">
        <f t="shared" si="1"/>
        <v>0</v>
      </c>
    </row>
    <row r="15" s="46" customFormat="1" ht="27" spans="1:44">
      <c r="A15" s="60" t="s">
        <v>19</v>
      </c>
      <c r="B15" s="60">
        <v>99</v>
      </c>
      <c r="C15" s="60">
        <v>13</v>
      </c>
      <c r="D15" s="60" t="s">
        <v>51</v>
      </c>
      <c r="E15" s="63" t="s">
        <v>32</v>
      </c>
      <c r="F15" s="60">
        <v>24</v>
      </c>
      <c r="G15" s="60">
        <v>20</v>
      </c>
      <c r="H15" s="61">
        <f t="shared" si="2"/>
        <v>74.88</v>
      </c>
      <c r="I15" s="60"/>
      <c r="J15" s="60"/>
      <c r="K15" s="60"/>
      <c r="L15" s="60" t="s">
        <v>33</v>
      </c>
      <c r="M15" s="60" t="s">
        <v>464</v>
      </c>
      <c r="N15" s="60" t="s">
        <v>420</v>
      </c>
      <c r="O15" s="60"/>
      <c r="P15" s="60"/>
      <c r="Q15" s="60"/>
      <c r="R15" s="60"/>
      <c r="S15" s="60"/>
      <c r="T15" s="60"/>
      <c r="U15" s="60"/>
      <c r="V15" s="60"/>
      <c r="W15" s="60"/>
      <c r="X15" s="60"/>
      <c r="Y15" s="60"/>
      <c r="Z15" s="60">
        <f t="shared" si="0"/>
        <v>24</v>
      </c>
      <c r="AA15" s="62"/>
      <c r="AB15" s="60" t="s">
        <v>458</v>
      </c>
      <c r="AC15" s="60" t="s">
        <v>459</v>
      </c>
      <c r="AD15" s="60" t="s">
        <v>460</v>
      </c>
      <c r="AE15" s="62" t="s">
        <v>470</v>
      </c>
      <c r="AF15" s="60"/>
      <c r="AG15" s="60"/>
      <c r="AH15" s="62" t="s">
        <v>459</v>
      </c>
      <c r="AI15" s="62"/>
      <c r="AJ15" s="62">
        <v>8</v>
      </c>
      <c r="AK15" s="62" t="s">
        <v>461</v>
      </c>
      <c r="AL15" s="60"/>
      <c r="AM15" s="62">
        <f>G15*H15</f>
        <v>1497.6</v>
      </c>
      <c r="AN15" s="62"/>
      <c r="AO15" s="62"/>
      <c r="AP15" s="62"/>
      <c r="AQ15" s="62"/>
      <c r="AR15" s="46">
        <f t="shared" si="1"/>
        <v>0</v>
      </c>
    </row>
    <row r="16" s="46" customFormat="1" ht="29" customHeight="1" spans="1:44">
      <c r="A16" s="60" t="s">
        <v>19</v>
      </c>
      <c r="B16" s="60">
        <v>98</v>
      </c>
      <c r="C16" s="60">
        <v>14</v>
      </c>
      <c r="D16" s="60" t="s">
        <v>471</v>
      </c>
      <c r="E16" s="60" t="s">
        <v>32</v>
      </c>
      <c r="F16" s="60">
        <v>17</v>
      </c>
      <c r="G16" s="60">
        <v>11.5</v>
      </c>
      <c r="H16" s="61">
        <f t="shared" si="2"/>
        <v>53.04</v>
      </c>
      <c r="I16" s="60">
        <v>5</v>
      </c>
      <c r="J16" s="60">
        <v>2</v>
      </c>
      <c r="K16" s="60"/>
      <c r="L16" s="60" t="s">
        <v>33</v>
      </c>
      <c r="M16" s="60" t="s">
        <v>464</v>
      </c>
      <c r="N16" s="60" t="s">
        <v>420</v>
      </c>
      <c r="O16" s="60"/>
      <c r="P16" s="60"/>
      <c r="Q16" s="60"/>
      <c r="R16" s="60"/>
      <c r="S16" s="60"/>
      <c r="T16" s="60"/>
      <c r="U16" s="60"/>
      <c r="V16" s="60"/>
      <c r="W16" s="60"/>
      <c r="X16" s="60"/>
      <c r="Y16" s="60"/>
      <c r="Z16" s="60">
        <f t="shared" si="0"/>
        <v>17</v>
      </c>
      <c r="AA16" s="62"/>
      <c r="AB16" s="60" t="s">
        <v>458</v>
      </c>
      <c r="AC16" s="60" t="s">
        <v>459</v>
      </c>
      <c r="AD16" s="60" t="s">
        <v>460</v>
      </c>
      <c r="AE16" s="62"/>
      <c r="AF16" s="60">
        <v>1</v>
      </c>
      <c r="AG16" s="60"/>
      <c r="AH16" s="62" t="s">
        <v>459</v>
      </c>
      <c r="AI16" s="62"/>
      <c r="AJ16" s="62">
        <v>6</v>
      </c>
      <c r="AK16" s="62" t="s">
        <v>461</v>
      </c>
      <c r="AL16" s="60"/>
      <c r="AM16" s="62">
        <f>G16*H16</f>
        <v>609.96</v>
      </c>
      <c r="AN16" s="62"/>
      <c r="AO16" s="62">
        <f>H16</f>
        <v>53.04</v>
      </c>
      <c r="AP16" s="62"/>
      <c r="AQ16" s="62"/>
      <c r="AR16" s="46">
        <f t="shared" si="1"/>
        <v>0</v>
      </c>
    </row>
    <row r="17" s="46" customFormat="1" spans="1:44">
      <c r="A17" s="60" t="s">
        <v>19</v>
      </c>
      <c r="B17" s="60">
        <v>100</v>
      </c>
      <c r="C17" s="60">
        <v>15</v>
      </c>
      <c r="D17" s="60" t="s">
        <v>53</v>
      </c>
      <c r="E17" s="60" t="s">
        <v>32</v>
      </c>
      <c r="F17" s="60">
        <v>108</v>
      </c>
      <c r="G17" s="60">
        <v>7.3</v>
      </c>
      <c r="H17" s="61">
        <f t="shared" si="2"/>
        <v>336.96</v>
      </c>
      <c r="I17" s="60">
        <v>6</v>
      </c>
      <c r="J17" s="60">
        <v>1</v>
      </c>
      <c r="K17" s="60">
        <v>10</v>
      </c>
      <c r="L17" s="60" t="s">
        <v>33</v>
      </c>
      <c r="M17" s="60" t="s">
        <v>464</v>
      </c>
      <c r="N17" s="60" t="s">
        <v>457</v>
      </c>
      <c r="O17" s="60">
        <v>17</v>
      </c>
      <c r="P17" s="60"/>
      <c r="Q17" s="60"/>
      <c r="R17" s="60"/>
      <c r="S17" s="60"/>
      <c r="T17" s="60"/>
      <c r="U17" s="60">
        <v>4</v>
      </c>
      <c r="V17" s="60"/>
      <c r="W17" s="60"/>
      <c r="X17" s="60">
        <f>SUM(O17:W17)</f>
        <v>21</v>
      </c>
      <c r="Y17" s="60">
        <v>2</v>
      </c>
      <c r="Z17" s="60">
        <f t="shared" si="0"/>
        <v>89</v>
      </c>
      <c r="AA17" s="62"/>
      <c r="AB17" s="60" t="s">
        <v>458</v>
      </c>
      <c r="AC17" s="60" t="s">
        <v>464</v>
      </c>
      <c r="AD17" s="60" t="s">
        <v>460</v>
      </c>
      <c r="AE17" s="62"/>
      <c r="AF17" s="60">
        <v>1</v>
      </c>
      <c r="AG17" s="60"/>
      <c r="AH17" s="62"/>
      <c r="AI17" s="62"/>
      <c r="AJ17" s="62"/>
      <c r="AK17" s="62"/>
      <c r="AL17" s="60"/>
      <c r="AM17" s="62"/>
      <c r="AN17" s="62"/>
      <c r="AO17" s="62">
        <f>H17</f>
        <v>336.96</v>
      </c>
      <c r="AP17" s="62">
        <f>H17</f>
        <v>336.96</v>
      </c>
      <c r="AQ17" s="62"/>
      <c r="AR17" s="46">
        <f t="shared" si="1"/>
        <v>0</v>
      </c>
    </row>
    <row r="18" s="46" customFormat="1" spans="1:44">
      <c r="A18" s="60" t="s">
        <v>19</v>
      </c>
      <c r="B18" s="60">
        <v>97</v>
      </c>
      <c r="C18" s="60">
        <v>16</v>
      </c>
      <c r="D18" s="60" t="s">
        <v>54</v>
      </c>
      <c r="E18" s="60" t="s">
        <v>32</v>
      </c>
      <c r="F18" s="60">
        <v>111</v>
      </c>
      <c r="G18" s="60">
        <v>8.1</v>
      </c>
      <c r="H18" s="61">
        <f t="shared" si="2"/>
        <v>346.32</v>
      </c>
      <c r="I18" s="60">
        <v>6</v>
      </c>
      <c r="J18" s="60">
        <v>1</v>
      </c>
      <c r="K18" s="60">
        <v>10</v>
      </c>
      <c r="L18" s="60" t="s">
        <v>33</v>
      </c>
      <c r="M18" s="60" t="s">
        <v>464</v>
      </c>
      <c r="N18" s="60" t="s">
        <v>457</v>
      </c>
      <c r="O18" s="60">
        <v>19</v>
      </c>
      <c r="P18" s="60"/>
      <c r="Q18" s="60"/>
      <c r="R18" s="60"/>
      <c r="S18" s="60"/>
      <c r="T18" s="60"/>
      <c r="U18" s="60"/>
      <c r="V18" s="60"/>
      <c r="W18" s="60"/>
      <c r="X18" s="60">
        <f>SUM(O18:W18)</f>
        <v>19</v>
      </c>
      <c r="Y18" s="60"/>
      <c r="Z18" s="60">
        <f t="shared" si="0"/>
        <v>92</v>
      </c>
      <c r="AA18" s="62"/>
      <c r="AB18" s="60" t="s">
        <v>458</v>
      </c>
      <c r="AC18" s="60" t="s">
        <v>464</v>
      </c>
      <c r="AD18" s="60" t="s">
        <v>460</v>
      </c>
      <c r="AE18" s="62"/>
      <c r="AF18" s="60">
        <v>1</v>
      </c>
      <c r="AG18" s="60"/>
      <c r="AH18" s="62"/>
      <c r="AI18" s="62"/>
      <c r="AJ18" s="62"/>
      <c r="AK18" s="62"/>
      <c r="AL18" s="60"/>
      <c r="AM18" s="62"/>
      <c r="AN18" s="62"/>
      <c r="AO18" s="62">
        <f>H18</f>
        <v>346.32</v>
      </c>
      <c r="AP18" s="62">
        <f>H18</f>
        <v>346.32</v>
      </c>
      <c r="AQ18" s="62"/>
      <c r="AR18" s="46">
        <f t="shared" si="1"/>
        <v>0</v>
      </c>
    </row>
    <row r="19" s="46" customFormat="1" spans="1:44">
      <c r="A19" s="60" t="s">
        <v>18</v>
      </c>
      <c r="B19" s="60">
        <v>42</v>
      </c>
      <c r="C19" s="60">
        <v>17</v>
      </c>
      <c r="D19" s="60" t="s">
        <v>55</v>
      </c>
      <c r="E19" s="60" t="s">
        <v>40</v>
      </c>
      <c r="F19" s="60">
        <v>23</v>
      </c>
      <c r="G19" s="60">
        <v>16</v>
      </c>
      <c r="H19" s="60"/>
      <c r="I19" s="60"/>
      <c r="J19" s="60"/>
      <c r="K19" s="60"/>
      <c r="L19" s="60" t="s">
        <v>41</v>
      </c>
      <c r="M19" s="60" t="s">
        <v>40</v>
      </c>
      <c r="N19" s="60" t="s">
        <v>457</v>
      </c>
      <c r="O19" s="60"/>
      <c r="P19" s="60"/>
      <c r="Q19" s="60"/>
      <c r="R19" s="60"/>
      <c r="S19" s="60"/>
      <c r="T19" s="60"/>
      <c r="U19" s="60"/>
      <c r="V19" s="60"/>
      <c r="W19" s="60"/>
      <c r="X19" s="60"/>
      <c r="Y19" s="60"/>
      <c r="Z19" s="60">
        <f t="shared" si="0"/>
        <v>23</v>
      </c>
      <c r="AA19" s="62"/>
      <c r="AB19" s="60" t="s">
        <v>458</v>
      </c>
      <c r="AC19" s="60" t="s">
        <v>40</v>
      </c>
      <c r="AD19" s="62" t="s">
        <v>422</v>
      </c>
      <c r="AE19" s="62"/>
      <c r="AF19" s="60"/>
      <c r="AG19" s="60"/>
      <c r="AH19" s="62"/>
      <c r="AI19" s="62"/>
      <c r="AJ19" s="62"/>
      <c r="AK19" s="62"/>
      <c r="AL19" s="60"/>
      <c r="AM19" s="62"/>
      <c r="AN19" s="62"/>
      <c r="AO19" s="62"/>
      <c r="AP19" s="62"/>
      <c r="AQ19" s="62"/>
      <c r="AR19" s="46">
        <f t="shared" si="1"/>
        <v>0</v>
      </c>
    </row>
    <row r="20" s="46" customFormat="1" spans="1:44">
      <c r="A20" s="60" t="s">
        <v>18</v>
      </c>
      <c r="B20" s="60">
        <v>42</v>
      </c>
      <c r="C20" s="60">
        <v>18</v>
      </c>
      <c r="D20" s="60" t="s">
        <v>56</v>
      </c>
      <c r="E20" s="60" t="s">
        <v>32</v>
      </c>
      <c r="F20" s="60">
        <v>7</v>
      </c>
      <c r="G20" s="60">
        <v>8</v>
      </c>
      <c r="H20" s="61">
        <f t="shared" ref="H20:H33" si="3">IF((Z20&gt;F20),Z20*2.4*1.3,F20*2.4*1.3)</f>
        <v>21.84</v>
      </c>
      <c r="I20" s="60">
        <v>4</v>
      </c>
      <c r="J20" s="60">
        <v>3</v>
      </c>
      <c r="K20" s="60">
        <v>0</v>
      </c>
      <c r="L20" s="60" t="s">
        <v>57</v>
      </c>
      <c r="M20" s="60" t="s">
        <v>464</v>
      </c>
      <c r="N20" s="60" t="s">
        <v>457</v>
      </c>
      <c r="O20" s="60"/>
      <c r="P20" s="60"/>
      <c r="Q20" s="60"/>
      <c r="R20" s="60"/>
      <c r="S20" s="60"/>
      <c r="T20" s="60"/>
      <c r="U20" s="60"/>
      <c r="V20" s="60"/>
      <c r="W20" s="60"/>
      <c r="X20" s="60"/>
      <c r="Y20" s="60"/>
      <c r="Z20" s="60">
        <f t="shared" si="0"/>
        <v>7</v>
      </c>
      <c r="AA20" s="62"/>
      <c r="AB20" s="60" t="s">
        <v>458</v>
      </c>
      <c r="AC20" s="60" t="s">
        <v>464</v>
      </c>
      <c r="AD20" s="60" t="s">
        <v>460</v>
      </c>
      <c r="AE20" s="62"/>
      <c r="AF20" s="60">
        <v>1</v>
      </c>
      <c r="AG20" s="60"/>
      <c r="AH20" s="62"/>
      <c r="AI20" s="62"/>
      <c r="AJ20" s="62"/>
      <c r="AK20" s="62"/>
      <c r="AL20" s="60"/>
      <c r="AM20" s="62"/>
      <c r="AN20" s="62"/>
      <c r="AO20" s="62">
        <f>H20</f>
        <v>21.84</v>
      </c>
      <c r="AP20" s="62">
        <f>H20</f>
        <v>21.84</v>
      </c>
      <c r="AQ20" s="62"/>
      <c r="AR20" s="46">
        <f t="shared" si="1"/>
        <v>0</v>
      </c>
    </row>
    <row r="21" s="46" customFormat="1" spans="1:44">
      <c r="A21" s="60" t="s">
        <v>18</v>
      </c>
      <c r="B21" s="60">
        <v>64</v>
      </c>
      <c r="C21" s="60">
        <v>19</v>
      </c>
      <c r="D21" s="60" t="s">
        <v>58</v>
      </c>
      <c r="E21" s="60" t="s">
        <v>32</v>
      </c>
      <c r="F21" s="60">
        <v>22</v>
      </c>
      <c r="G21" s="60">
        <v>12.5</v>
      </c>
      <c r="H21" s="61">
        <f t="shared" si="3"/>
        <v>68.64</v>
      </c>
      <c r="I21" s="60">
        <v>4</v>
      </c>
      <c r="J21" s="60">
        <v>3</v>
      </c>
      <c r="K21" s="60">
        <v>10</v>
      </c>
      <c r="L21" s="60" t="s">
        <v>33</v>
      </c>
      <c r="M21" s="60" t="s">
        <v>464</v>
      </c>
      <c r="N21" s="60" t="s">
        <v>420</v>
      </c>
      <c r="O21" s="60"/>
      <c r="P21" s="60"/>
      <c r="Q21" s="60"/>
      <c r="R21" s="60"/>
      <c r="S21" s="60"/>
      <c r="T21" s="60"/>
      <c r="U21" s="60"/>
      <c r="V21" s="60"/>
      <c r="W21" s="60"/>
      <c r="X21" s="60"/>
      <c r="Y21" s="60"/>
      <c r="Z21" s="60">
        <f t="shared" si="0"/>
        <v>22</v>
      </c>
      <c r="AA21" s="62"/>
      <c r="AB21" s="60" t="s">
        <v>458</v>
      </c>
      <c r="AC21" s="60" t="s">
        <v>459</v>
      </c>
      <c r="AD21" s="60" t="s">
        <v>460</v>
      </c>
      <c r="AE21" s="62" t="s">
        <v>470</v>
      </c>
      <c r="AF21" s="60">
        <v>1</v>
      </c>
      <c r="AG21" s="60"/>
      <c r="AH21" s="62" t="s">
        <v>459</v>
      </c>
      <c r="AI21" s="62"/>
      <c r="AJ21" s="62">
        <v>6</v>
      </c>
      <c r="AK21" s="62" t="s">
        <v>461</v>
      </c>
      <c r="AL21" s="60"/>
      <c r="AM21" s="62">
        <f>G21*H21</f>
        <v>858</v>
      </c>
      <c r="AN21" s="62"/>
      <c r="AO21" s="62">
        <f>H21</f>
        <v>68.64</v>
      </c>
      <c r="AP21" s="62"/>
      <c r="AQ21" s="62"/>
      <c r="AR21" s="46">
        <f t="shared" si="1"/>
        <v>0</v>
      </c>
    </row>
    <row r="22" s="46" customFormat="1" ht="27" spans="1:44">
      <c r="A22" s="60" t="s">
        <v>18</v>
      </c>
      <c r="B22" s="60">
        <v>64</v>
      </c>
      <c r="C22" s="60">
        <v>20</v>
      </c>
      <c r="D22" s="60" t="s">
        <v>472</v>
      </c>
      <c r="E22" s="60" t="s">
        <v>32</v>
      </c>
      <c r="F22" s="60">
        <v>23</v>
      </c>
      <c r="G22" s="60">
        <v>11.5</v>
      </c>
      <c r="H22" s="61">
        <f t="shared" si="3"/>
        <v>71.76</v>
      </c>
      <c r="I22" s="60">
        <v>7</v>
      </c>
      <c r="J22" s="60"/>
      <c r="K22" s="60">
        <v>20</v>
      </c>
      <c r="L22" s="60" t="s">
        <v>33</v>
      </c>
      <c r="M22" s="60" t="s">
        <v>456</v>
      </c>
      <c r="N22" s="60" t="s">
        <v>457</v>
      </c>
      <c r="O22" s="60">
        <v>3</v>
      </c>
      <c r="P22" s="60"/>
      <c r="Q22" s="60"/>
      <c r="R22" s="60">
        <v>20</v>
      </c>
      <c r="S22" s="60"/>
      <c r="T22" s="60"/>
      <c r="U22" s="60"/>
      <c r="V22" s="60"/>
      <c r="W22" s="60"/>
      <c r="X22" s="60">
        <f t="shared" ref="X22:X27" si="4">SUM(O22:W22)</f>
        <v>23</v>
      </c>
      <c r="Y22" s="60"/>
      <c r="Z22" s="60">
        <f t="shared" si="0"/>
        <v>0</v>
      </c>
      <c r="AA22" s="62" t="s">
        <v>465</v>
      </c>
      <c r="AB22" s="60" t="s">
        <v>466</v>
      </c>
      <c r="AC22" s="60"/>
      <c r="AD22" s="60" t="s">
        <v>460</v>
      </c>
      <c r="AE22" s="62"/>
      <c r="AF22" s="60"/>
      <c r="AG22" s="60"/>
      <c r="AH22" s="62"/>
      <c r="AI22" s="62">
        <v>-23</v>
      </c>
      <c r="AJ22" s="62"/>
      <c r="AK22" s="62"/>
      <c r="AL22" s="60" t="s">
        <v>473</v>
      </c>
      <c r="AM22" s="62"/>
      <c r="AN22" s="64"/>
      <c r="AO22" s="62"/>
      <c r="AP22" s="62"/>
      <c r="AQ22" s="62"/>
      <c r="AR22" s="46">
        <f t="shared" si="1"/>
        <v>0</v>
      </c>
    </row>
    <row r="23" s="46" customFormat="1" ht="27" spans="1:44">
      <c r="A23" s="60" t="s">
        <v>18</v>
      </c>
      <c r="B23" s="60">
        <v>64</v>
      </c>
      <c r="C23" s="60">
        <v>21</v>
      </c>
      <c r="D23" s="60" t="s">
        <v>59</v>
      </c>
      <c r="E23" s="60" t="s">
        <v>32</v>
      </c>
      <c r="F23" s="60">
        <v>39</v>
      </c>
      <c r="G23" s="60">
        <v>11.5</v>
      </c>
      <c r="H23" s="61">
        <f t="shared" si="3"/>
        <v>121.68</v>
      </c>
      <c r="I23" s="60"/>
      <c r="J23" s="60"/>
      <c r="K23" s="60">
        <v>20</v>
      </c>
      <c r="L23" s="60" t="s">
        <v>33</v>
      </c>
      <c r="M23" s="60" t="s">
        <v>456</v>
      </c>
      <c r="N23" s="60" t="s">
        <v>457</v>
      </c>
      <c r="O23" s="60">
        <v>5</v>
      </c>
      <c r="P23" s="60"/>
      <c r="Q23" s="60"/>
      <c r="R23" s="60"/>
      <c r="S23" s="60"/>
      <c r="T23" s="60"/>
      <c r="U23" s="60"/>
      <c r="V23" s="60"/>
      <c r="W23" s="60"/>
      <c r="X23" s="60">
        <f t="shared" si="4"/>
        <v>5</v>
      </c>
      <c r="Y23" s="60"/>
      <c r="Z23" s="60">
        <f t="shared" si="0"/>
        <v>34</v>
      </c>
      <c r="AA23" s="62"/>
      <c r="AB23" s="60" t="s">
        <v>466</v>
      </c>
      <c r="AC23" s="60" t="s">
        <v>459</v>
      </c>
      <c r="AD23" s="60" t="s">
        <v>460</v>
      </c>
      <c r="AE23" s="62"/>
      <c r="AF23" s="60"/>
      <c r="AG23" s="60">
        <v>1</v>
      </c>
      <c r="AH23" s="62" t="s">
        <v>459</v>
      </c>
      <c r="AI23" s="46">
        <v>-39</v>
      </c>
      <c r="AJ23" s="62">
        <v>6</v>
      </c>
      <c r="AK23" s="62" t="s">
        <v>461</v>
      </c>
      <c r="AL23" s="60"/>
      <c r="AM23" s="62">
        <f t="shared" ref="AM23:AM29" si="5">G23*H23</f>
        <v>1399.32</v>
      </c>
      <c r="AN23" s="64">
        <f>H23</f>
        <v>121.68</v>
      </c>
      <c r="AO23" s="62"/>
      <c r="AP23" s="62"/>
      <c r="AQ23" s="62"/>
      <c r="AR23" s="46">
        <f t="shared" si="1"/>
        <v>0</v>
      </c>
    </row>
    <row r="24" s="46" customFormat="1" ht="27" spans="1:44">
      <c r="A24" s="60" t="s">
        <v>18</v>
      </c>
      <c r="B24" s="60">
        <v>64</v>
      </c>
      <c r="C24" s="60">
        <v>22</v>
      </c>
      <c r="D24" s="60" t="s">
        <v>60</v>
      </c>
      <c r="E24" s="60" t="s">
        <v>32</v>
      </c>
      <c r="F24" s="60">
        <v>28</v>
      </c>
      <c r="G24" s="60">
        <v>11.3</v>
      </c>
      <c r="H24" s="61">
        <f t="shared" si="3"/>
        <v>87.36</v>
      </c>
      <c r="I24" s="60">
        <v>7</v>
      </c>
      <c r="J24" s="60"/>
      <c r="K24" s="60">
        <v>10</v>
      </c>
      <c r="L24" s="60" t="s">
        <v>33</v>
      </c>
      <c r="M24" s="60" t="s">
        <v>464</v>
      </c>
      <c r="N24" s="60" t="s">
        <v>457</v>
      </c>
      <c r="O24" s="60">
        <v>3</v>
      </c>
      <c r="P24" s="60"/>
      <c r="Q24" s="60"/>
      <c r="R24" s="60"/>
      <c r="S24" s="60"/>
      <c r="T24" s="60"/>
      <c r="U24" s="60"/>
      <c r="V24" s="60"/>
      <c r="W24" s="60"/>
      <c r="X24" s="60">
        <f t="shared" si="4"/>
        <v>3</v>
      </c>
      <c r="Y24" s="60"/>
      <c r="Z24" s="60">
        <f t="shared" si="0"/>
        <v>25</v>
      </c>
      <c r="AA24" s="62"/>
      <c r="AB24" s="60" t="s">
        <v>458</v>
      </c>
      <c r="AC24" s="60" t="s">
        <v>459</v>
      </c>
      <c r="AD24" s="60" t="s">
        <v>460</v>
      </c>
      <c r="AE24" s="62"/>
      <c r="AF24" s="60"/>
      <c r="AG24" s="60"/>
      <c r="AH24" s="62" t="s">
        <v>459</v>
      </c>
      <c r="AI24" s="62">
        <v>-28</v>
      </c>
      <c r="AJ24" s="62">
        <v>4</v>
      </c>
      <c r="AK24" s="62" t="s">
        <v>461</v>
      </c>
      <c r="AL24" s="60"/>
      <c r="AM24" s="62">
        <f t="shared" si="5"/>
        <v>987.168</v>
      </c>
      <c r="AN24" s="62"/>
      <c r="AO24" s="62"/>
      <c r="AP24" s="62"/>
      <c r="AQ24" s="62"/>
      <c r="AR24" s="46">
        <f t="shared" si="1"/>
        <v>0</v>
      </c>
    </row>
    <row r="25" s="46" customFormat="1" spans="1:44">
      <c r="A25" s="60" t="s">
        <v>18</v>
      </c>
      <c r="B25" s="60">
        <v>64</v>
      </c>
      <c r="C25" s="60">
        <v>23</v>
      </c>
      <c r="D25" s="60" t="s">
        <v>61</v>
      </c>
      <c r="E25" s="60" t="s">
        <v>32</v>
      </c>
      <c r="F25" s="60">
        <v>82</v>
      </c>
      <c r="G25" s="60">
        <v>11.5</v>
      </c>
      <c r="H25" s="61">
        <f t="shared" si="3"/>
        <v>255.84</v>
      </c>
      <c r="I25" s="60">
        <v>5</v>
      </c>
      <c r="J25" s="60">
        <v>2</v>
      </c>
      <c r="K25" s="60">
        <v>15</v>
      </c>
      <c r="L25" s="60" t="s">
        <v>33</v>
      </c>
      <c r="M25" s="60" t="s">
        <v>464</v>
      </c>
      <c r="N25" s="60" t="s">
        <v>457</v>
      </c>
      <c r="O25" s="60">
        <v>4</v>
      </c>
      <c r="P25" s="60"/>
      <c r="Q25" s="60"/>
      <c r="R25" s="60"/>
      <c r="S25" s="60"/>
      <c r="T25" s="60"/>
      <c r="U25" s="60">
        <v>1</v>
      </c>
      <c r="V25" s="60"/>
      <c r="W25" s="60"/>
      <c r="X25" s="60">
        <f t="shared" si="4"/>
        <v>5</v>
      </c>
      <c r="Y25" s="60"/>
      <c r="Z25" s="60">
        <f t="shared" si="0"/>
        <v>77</v>
      </c>
      <c r="AA25" s="62"/>
      <c r="AB25" s="60" t="s">
        <v>466</v>
      </c>
      <c r="AC25" s="60" t="s">
        <v>459</v>
      </c>
      <c r="AD25" s="60" t="s">
        <v>460</v>
      </c>
      <c r="AE25" s="62"/>
      <c r="AF25" s="60">
        <v>1</v>
      </c>
      <c r="AG25" s="60"/>
      <c r="AH25" s="62" t="s">
        <v>459</v>
      </c>
      <c r="AI25" s="62">
        <v>-82</v>
      </c>
      <c r="AJ25" s="62">
        <v>4</v>
      </c>
      <c r="AK25" s="62" t="s">
        <v>461</v>
      </c>
      <c r="AL25" s="60"/>
      <c r="AM25" s="62">
        <f t="shared" si="5"/>
        <v>2942.16</v>
      </c>
      <c r="AN25" s="62"/>
      <c r="AO25" s="62">
        <f>H25</f>
        <v>255.84</v>
      </c>
      <c r="AP25" s="62"/>
      <c r="AQ25" s="62"/>
      <c r="AR25" s="46">
        <f t="shared" si="1"/>
        <v>0</v>
      </c>
    </row>
    <row r="26" s="46" customFormat="1" ht="27" spans="1:44">
      <c r="A26" s="60" t="s">
        <v>18</v>
      </c>
      <c r="B26" s="60">
        <v>67</v>
      </c>
      <c r="C26" s="60">
        <v>24</v>
      </c>
      <c r="D26" s="60" t="s">
        <v>62</v>
      </c>
      <c r="E26" s="60" t="s">
        <v>32</v>
      </c>
      <c r="F26" s="60">
        <v>53</v>
      </c>
      <c r="G26" s="60">
        <v>13</v>
      </c>
      <c r="H26" s="61">
        <f t="shared" si="3"/>
        <v>165.36</v>
      </c>
      <c r="I26" s="60">
        <v>10</v>
      </c>
      <c r="J26" s="60"/>
      <c r="K26" s="60">
        <v>10</v>
      </c>
      <c r="L26" s="60" t="s">
        <v>33</v>
      </c>
      <c r="M26" s="60" t="s">
        <v>464</v>
      </c>
      <c r="N26" s="60" t="s">
        <v>457</v>
      </c>
      <c r="O26" s="60">
        <v>3</v>
      </c>
      <c r="P26" s="60"/>
      <c r="Q26" s="60"/>
      <c r="R26" s="60"/>
      <c r="S26" s="60"/>
      <c r="T26" s="60"/>
      <c r="U26" s="60"/>
      <c r="V26" s="60"/>
      <c r="W26" s="60"/>
      <c r="X26" s="60">
        <f t="shared" si="4"/>
        <v>3</v>
      </c>
      <c r="Y26" s="60"/>
      <c r="Z26" s="60">
        <f t="shared" si="0"/>
        <v>50</v>
      </c>
      <c r="AA26" s="62"/>
      <c r="AB26" s="60" t="s">
        <v>458</v>
      </c>
      <c r="AC26" s="60" t="s">
        <v>459</v>
      </c>
      <c r="AD26" s="60" t="s">
        <v>460</v>
      </c>
      <c r="AE26" s="62"/>
      <c r="AF26" s="60"/>
      <c r="AG26" s="60"/>
      <c r="AH26" s="62" t="s">
        <v>459</v>
      </c>
      <c r="AI26" s="62">
        <v>-20</v>
      </c>
      <c r="AJ26" s="62">
        <v>6</v>
      </c>
      <c r="AK26" s="62" t="s">
        <v>461</v>
      </c>
      <c r="AL26" s="60"/>
      <c r="AM26" s="62">
        <f t="shared" si="5"/>
        <v>2149.68</v>
      </c>
      <c r="AN26" s="62"/>
      <c r="AO26" s="62"/>
      <c r="AP26" s="62"/>
      <c r="AQ26" s="62"/>
      <c r="AR26" s="46">
        <f t="shared" si="1"/>
        <v>0</v>
      </c>
    </row>
    <row r="27" s="46" customFormat="1" spans="1:44">
      <c r="A27" s="60" t="s">
        <v>18</v>
      </c>
      <c r="B27" s="60">
        <v>67</v>
      </c>
      <c r="C27" s="60">
        <v>25</v>
      </c>
      <c r="D27" s="60" t="s">
        <v>63</v>
      </c>
      <c r="E27" s="60" t="s">
        <v>32</v>
      </c>
      <c r="F27" s="60">
        <v>37</v>
      </c>
      <c r="G27" s="60">
        <v>13</v>
      </c>
      <c r="H27" s="61">
        <f t="shared" si="3"/>
        <v>115.44</v>
      </c>
      <c r="I27" s="60">
        <v>6</v>
      </c>
      <c r="J27" s="60">
        <v>1</v>
      </c>
      <c r="K27" s="60">
        <v>10</v>
      </c>
      <c r="L27" s="60" t="s">
        <v>33</v>
      </c>
      <c r="M27" s="60" t="s">
        <v>464</v>
      </c>
      <c r="N27" s="60" t="s">
        <v>457</v>
      </c>
      <c r="O27" s="60"/>
      <c r="P27" s="60"/>
      <c r="Q27" s="60"/>
      <c r="R27" s="60">
        <v>7</v>
      </c>
      <c r="S27" s="60"/>
      <c r="T27" s="60"/>
      <c r="U27" s="60"/>
      <c r="V27" s="60"/>
      <c r="W27" s="60"/>
      <c r="X27" s="60">
        <f t="shared" si="4"/>
        <v>7</v>
      </c>
      <c r="Y27" s="60"/>
      <c r="Z27" s="60">
        <f t="shared" si="0"/>
        <v>30</v>
      </c>
      <c r="AA27" s="62"/>
      <c r="AB27" s="60" t="s">
        <v>466</v>
      </c>
      <c r="AC27" s="60" t="s">
        <v>459</v>
      </c>
      <c r="AD27" s="60" t="s">
        <v>460</v>
      </c>
      <c r="AE27" s="62"/>
      <c r="AF27" s="60">
        <v>1</v>
      </c>
      <c r="AG27" s="60"/>
      <c r="AH27" s="62" t="s">
        <v>459</v>
      </c>
      <c r="AI27" s="62">
        <v>-34</v>
      </c>
      <c r="AJ27" s="62">
        <v>4</v>
      </c>
      <c r="AK27" s="62" t="s">
        <v>461</v>
      </c>
      <c r="AL27" s="60"/>
      <c r="AM27" s="62">
        <f t="shared" si="5"/>
        <v>1500.72</v>
      </c>
      <c r="AN27" s="62"/>
      <c r="AO27" s="62">
        <f>H27</f>
        <v>115.44</v>
      </c>
      <c r="AP27" s="62"/>
      <c r="AQ27" s="62"/>
      <c r="AR27" s="46">
        <f t="shared" si="1"/>
        <v>0</v>
      </c>
    </row>
    <row r="28" s="46" customFormat="1" ht="27" spans="1:44">
      <c r="A28" s="60" t="s">
        <v>18</v>
      </c>
      <c r="B28" s="60">
        <v>64</v>
      </c>
      <c r="C28" s="60">
        <v>26</v>
      </c>
      <c r="D28" s="60" t="s">
        <v>64</v>
      </c>
      <c r="E28" s="60" t="s">
        <v>65</v>
      </c>
      <c r="F28" s="60">
        <v>24</v>
      </c>
      <c r="G28" s="60">
        <v>11.3</v>
      </c>
      <c r="H28" s="61">
        <f t="shared" si="3"/>
        <v>74.88</v>
      </c>
      <c r="I28" s="60">
        <v>6</v>
      </c>
      <c r="J28" s="60">
        <v>1</v>
      </c>
      <c r="K28" s="60">
        <v>15</v>
      </c>
      <c r="L28" s="60" t="s">
        <v>33</v>
      </c>
      <c r="M28" s="60" t="s">
        <v>459</v>
      </c>
      <c r="N28" s="60" t="s">
        <v>457</v>
      </c>
      <c r="O28" s="60"/>
      <c r="P28" s="60"/>
      <c r="Q28" s="60"/>
      <c r="R28" s="60"/>
      <c r="S28" s="60"/>
      <c r="T28" s="60"/>
      <c r="U28" s="60"/>
      <c r="V28" s="60"/>
      <c r="W28" s="60"/>
      <c r="X28" s="60"/>
      <c r="Y28" s="60"/>
      <c r="Z28" s="60">
        <f t="shared" si="0"/>
        <v>24</v>
      </c>
      <c r="AA28" s="62"/>
      <c r="AB28" s="60" t="s">
        <v>466</v>
      </c>
      <c r="AC28" s="60" t="s">
        <v>459</v>
      </c>
      <c r="AD28" s="60" t="s">
        <v>460</v>
      </c>
      <c r="AE28" s="62"/>
      <c r="AF28" s="60">
        <v>1</v>
      </c>
      <c r="AG28" s="60"/>
      <c r="AH28" s="62" t="s">
        <v>459</v>
      </c>
      <c r="AI28" s="62"/>
      <c r="AJ28" s="62">
        <v>4</v>
      </c>
      <c r="AK28" s="62"/>
      <c r="AL28" s="60" t="s">
        <v>474</v>
      </c>
      <c r="AM28" s="62">
        <f t="shared" si="5"/>
        <v>846.144</v>
      </c>
      <c r="AN28" s="62"/>
      <c r="AO28" s="62">
        <f>H28</f>
        <v>74.88</v>
      </c>
      <c r="AP28" s="62"/>
      <c r="AQ28" s="62"/>
      <c r="AR28" s="46">
        <f t="shared" si="1"/>
        <v>0</v>
      </c>
    </row>
    <row r="29" s="46" customFormat="1" spans="1:44">
      <c r="A29" s="60" t="s">
        <v>18</v>
      </c>
      <c r="B29" s="60">
        <v>66</v>
      </c>
      <c r="C29" s="60">
        <v>27</v>
      </c>
      <c r="D29" s="60" t="s">
        <v>66</v>
      </c>
      <c r="E29" s="63" t="s">
        <v>32</v>
      </c>
      <c r="F29" s="60">
        <v>12</v>
      </c>
      <c r="G29" s="60">
        <v>15</v>
      </c>
      <c r="H29" s="61">
        <f t="shared" si="3"/>
        <v>37.44</v>
      </c>
      <c r="I29" s="60"/>
      <c r="J29" s="60"/>
      <c r="K29" s="60"/>
      <c r="L29" s="60" t="s">
        <v>33</v>
      </c>
      <c r="M29" s="60" t="s">
        <v>464</v>
      </c>
      <c r="N29" s="60" t="s">
        <v>420</v>
      </c>
      <c r="O29" s="60"/>
      <c r="P29" s="60"/>
      <c r="Q29" s="60"/>
      <c r="R29" s="60"/>
      <c r="S29" s="60"/>
      <c r="T29" s="60"/>
      <c r="U29" s="60"/>
      <c r="V29" s="60"/>
      <c r="W29" s="60"/>
      <c r="X29" s="60"/>
      <c r="Y29" s="60"/>
      <c r="Z29" s="60">
        <f t="shared" si="0"/>
        <v>12</v>
      </c>
      <c r="AA29" s="62"/>
      <c r="AB29" s="60" t="s">
        <v>466</v>
      </c>
      <c r="AC29" s="60" t="s">
        <v>459</v>
      </c>
      <c r="AD29" s="60" t="s">
        <v>460</v>
      </c>
      <c r="AE29" s="62" t="s">
        <v>470</v>
      </c>
      <c r="AF29" s="60"/>
      <c r="AG29" s="60"/>
      <c r="AH29" s="62" t="s">
        <v>459</v>
      </c>
      <c r="AI29" s="62"/>
      <c r="AJ29" s="62">
        <v>4</v>
      </c>
      <c r="AK29" s="62" t="s">
        <v>461</v>
      </c>
      <c r="AL29" s="60"/>
      <c r="AM29" s="62">
        <f t="shared" si="5"/>
        <v>561.6</v>
      </c>
      <c r="AN29" s="62"/>
      <c r="AO29" s="62"/>
      <c r="AP29" s="62"/>
      <c r="AQ29" s="62"/>
      <c r="AR29" s="46">
        <f t="shared" si="1"/>
        <v>0</v>
      </c>
    </row>
    <row r="30" s="46" customFormat="1" spans="1:44">
      <c r="A30" s="60" t="s">
        <v>18</v>
      </c>
      <c r="B30" s="60">
        <v>66</v>
      </c>
      <c r="C30" s="60">
        <v>28</v>
      </c>
      <c r="D30" s="60" t="s">
        <v>67</v>
      </c>
      <c r="E30" s="60" t="s">
        <v>32</v>
      </c>
      <c r="F30" s="60">
        <v>20</v>
      </c>
      <c r="G30" s="60">
        <v>9</v>
      </c>
      <c r="H30" s="61">
        <f t="shared" si="3"/>
        <v>62.4</v>
      </c>
      <c r="I30" s="60">
        <v>4.5</v>
      </c>
      <c r="J30" s="60">
        <v>2.5</v>
      </c>
      <c r="K30" s="60">
        <v>15</v>
      </c>
      <c r="L30" s="60" t="s">
        <v>33</v>
      </c>
      <c r="M30" s="60" t="s">
        <v>456</v>
      </c>
      <c r="N30" s="60" t="s">
        <v>457</v>
      </c>
      <c r="O30" s="60">
        <v>4</v>
      </c>
      <c r="P30" s="60"/>
      <c r="Q30" s="60"/>
      <c r="R30" s="60"/>
      <c r="S30" s="60"/>
      <c r="T30" s="60"/>
      <c r="U30" s="60"/>
      <c r="V30" s="60"/>
      <c r="W30" s="60"/>
      <c r="X30" s="60">
        <f>SUM(O30:W30)</f>
        <v>4</v>
      </c>
      <c r="Y30" s="60"/>
      <c r="Z30" s="60">
        <f t="shared" si="0"/>
        <v>16</v>
      </c>
      <c r="AA30" s="62"/>
      <c r="AB30" s="60" t="s">
        <v>466</v>
      </c>
      <c r="AC30" s="60" t="s">
        <v>464</v>
      </c>
      <c r="AD30" s="60" t="s">
        <v>460</v>
      </c>
      <c r="AE30" s="62"/>
      <c r="AF30" s="60">
        <v>1</v>
      </c>
      <c r="AG30" s="60"/>
      <c r="AH30" s="62"/>
      <c r="AI30" s="62"/>
      <c r="AJ30" s="62"/>
      <c r="AK30" s="62"/>
      <c r="AL30" s="60"/>
      <c r="AM30" s="62"/>
      <c r="AN30" s="62"/>
      <c r="AO30" s="62">
        <f>H30</f>
        <v>62.4</v>
      </c>
      <c r="AP30" s="62"/>
      <c r="AQ30" s="62"/>
      <c r="AR30" s="46">
        <f t="shared" si="1"/>
        <v>0</v>
      </c>
    </row>
    <row r="31" s="46" customFormat="1" spans="1:44">
      <c r="A31" s="60" t="s">
        <v>18</v>
      </c>
      <c r="B31" s="60">
        <v>67</v>
      </c>
      <c r="C31" s="60">
        <v>29</v>
      </c>
      <c r="D31" s="60" t="s">
        <v>68</v>
      </c>
      <c r="E31" s="60" t="s">
        <v>32</v>
      </c>
      <c r="F31" s="60">
        <v>19</v>
      </c>
      <c r="G31" s="60">
        <v>9</v>
      </c>
      <c r="H31" s="61">
        <f t="shared" si="3"/>
        <v>59.28</v>
      </c>
      <c r="I31" s="60">
        <v>3</v>
      </c>
      <c r="J31" s="60">
        <v>4</v>
      </c>
      <c r="K31" s="60">
        <v>20</v>
      </c>
      <c r="L31" s="60" t="s">
        <v>33</v>
      </c>
      <c r="M31" s="60" t="s">
        <v>464</v>
      </c>
      <c r="N31" s="60" t="s">
        <v>457</v>
      </c>
      <c r="O31" s="60"/>
      <c r="P31" s="60"/>
      <c r="Q31" s="60"/>
      <c r="R31" s="60"/>
      <c r="S31" s="60"/>
      <c r="T31" s="60"/>
      <c r="U31" s="60"/>
      <c r="V31" s="60"/>
      <c r="W31" s="60"/>
      <c r="X31" s="60"/>
      <c r="Y31" s="60"/>
      <c r="Z31" s="60">
        <f t="shared" si="0"/>
        <v>19</v>
      </c>
      <c r="AA31" s="62"/>
      <c r="AB31" s="60" t="s">
        <v>466</v>
      </c>
      <c r="AC31" s="60" t="s">
        <v>464</v>
      </c>
      <c r="AD31" s="60" t="s">
        <v>460</v>
      </c>
      <c r="AE31" s="62"/>
      <c r="AF31" s="60">
        <v>1</v>
      </c>
      <c r="AG31" s="60">
        <v>1</v>
      </c>
      <c r="AH31" s="62"/>
      <c r="AI31" s="62"/>
      <c r="AJ31" s="62"/>
      <c r="AK31" s="62"/>
      <c r="AL31" s="60"/>
      <c r="AM31" s="62"/>
      <c r="AN31" s="64">
        <f>H31</f>
        <v>59.28</v>
      </c>
      <c r="AO31" s="62">
        <f>H31</f>
        <v>59.28</v>
      </c>
      <c r="AP31" s="62">
        <f>H31</f>
        <v>59.28</v>
      </c>
      <c r="AQ31" s="62"/>
      <c r="AR31" s="46">
        <f t="shared" si="1"/>
        <v>0</v>
      </c>
    </row>
    <row r="32" s="46" customFormat="1" spans="1:44">
      <c r="A32" s="60" t="s">
        <v>18</v>
      </c>
      <c r="B32" s="60">
        <v>69</v>
      </c>
      <c r="C32" s="60">
        <v>30</v>
      </c>
      <c r="D32" s="60" t="s">
        <v>69</v>
      </c>
      <c r="E32" s="60" t="s">
        <v>32</v>
      </c>
      <c r="F32" s="60">
        <v>17</v>
      </c>
      <c r="G32" s="60">
        <v>7.5</v>
      </c>
      <c r="H32" s="61">
        <f t="shared" si="3"/>
        <v>53.04</v>
      </c>
      <c r="I32" s="60">
        <v>2</v>
      </c>
      <c r="J32" s="60">
        <v>5</v>
      </c>
      <c r="K32" s="60">
        <v>20</v>
      </c>
      <c r="L32" s="60" t="s">
        <v>33</v>
      </c>
      <c r="M32" s="60" t="s">
        <v>464</v>
      </c>
      <c r="N32" s="60" t="s">
        <v>420</v>
      </c>
      <c r="O32" s="60"/>
      <c r="P32" s="60"/>
      <c r="Q32" s="60"/>
      <c r="R32" s="60"/>
      <c r="S32" s="60"/>
      <c r="T32" s="60"/>
      <c r="U32" s="60"/>
      <c r="V32" s="60"/>
      <c r="W32" s="60"/>
      <c r="X32" s="60"/>
      <c r="Y32" s="60"/>
      <c r="Z32" s="60">
        <f t="shared" si="0"/>
        <v>17</v>
      </c>
      <c r="AA32" s="62"/>
      <c r="AB32" s="60" t="s">
        <v>466</v>
      </c>
      <c r="AC32" s="60" t="s">
        <v>464</v>
      </c>
      <c r="AD32" s="60" t="s">
        <v>460</v>
      </c>
      <c r="AE32" s="62"/>
      <c r="AF32" s="60">
        <v>1</v>
      </c>
      <c r="AG32" s="60">
        <v>1</v>
      </c>
      <c r="AH32" s="62"/>
      <c r="AI32" s="62">
        <v>17</v>
      </c>
      <c r="AJ32" s="62"/>
      <c r="AK32" s="62" t="s">
        <v>475</v>
      </c>
      <c r="AL32" s="60"/>
      <c r="AM32" s="62"/>
      <c r="AN32" s="64">
        <f>H32</f>
        <v>53.04</v>
      </c>
      <c r="AO32" s="62">
        <f>H32</f>
        <v>53.04</v>
      </c>
      <c r="AP32" s="62">
        <f>H32</f>
        <v>53.04</v>
      </c>
      <c r="AQ32" s="62"/>
      <c r="AR32" s="46">
        <f t="shared" si="1"/>
        <v>0</v>
      </c>
    </row>
    <row r="33" s="46" customFormat="1" spans="1:44">
      <c r="A33" s="60" t="s">
        <v>18</v>
      </c>
      <c r="B33" s="60">
        <v>67</v>
      </c>
      <c r="C33" s="60">
        <v>31</v>
      </c>
      <c r="D33" s="60" t="s">
        <v>70</v>
      </c>
      <c r="E33" s="60" t="s">
        <v>32</v>
      </c>
      <c r="F33" s="60"/>
      <c r="G33" s="60">
        <v>9</v>
      </c>
      <c r="H33" s="61">
        <f t="shared" si="3"/>
        <v>84.24</v>
      </c>
      <c r="I33" s="60">
        <v>5</v>
      </c>
      <c r="J33" s="60">
        <v>2</v>
      </c>
      <c r="K33" s="60">
        <v>20</v>
      </c>
      <c r="L33" s="60" t="s">
        <v>33</v>
      </c>
      <c r="M33" s="60"/>
      <c r="N33" s="60" t="s">
        <v>420</v>
      </c>
      <c r="O33" s="60"/>
      <c r="P33" s="60"/>
      <c r="Q33" s="60"/>
      <c r="R33" s="60"/>
      <c r="S33" s="60"/>
      <c r="T33" s="60"/>
      <c r="U33" s="60"/>
      <c r="V33" s="60"/>
      <c r="W33" s="60"/>
      <c r="X33" s="60"/>
      <c r="Y33" s="60">
        <v>27</v>
      </c>
      <c r="Z33" s="60">
        <f t="shared" si="0"/>
        <v>27</v>
      </c>
      <c r="AA33" s="62"/>
      <c r="AB33" s="60" t="s">
        <v>466</v>
      </c>
      <c r="AC33" s="60" t="s">
        <v>464</v>
      </c>
      <c r="AD33" s="60" t="s">
        <v>460</v>
      </c>
      <c r="AE33" s="62"/>
      <c r="AF33" s="60">
        <v>1</v>
      </c>
      <c r="AG33" s="60">
        <v>1</v>
      </c>
      <c r="AH33" s="62"/>
      <c r="AI33" s="62">
        <v>27</v>
      </c>
      <c r="AJ33" s="62"/>
      <c r="AK33" s="62" t="s">
        <v>475</v>
      </c>
      <c r="AL33" s="60"/>
      <c r="AM33" s="62"/>
      <c r="AN33" s="64">
        <f>H33</f>
        <v>84.24</v>
      </c>
      <c r="AO33" s="62">
        <f>H33</f>
        <v>84.24</v>
      </c>
      <c r="AP33" s="62"/>
      <c r="AQ33" s="62"/>
      <c r="AR33" s="46">
        <f t="shared" si="1"/>
        <v>0</v>
      </c>
    </row>
    <row r="34" s="46" customFormat="1" spans="1:44">
      <c r="A34" s="60" t="s">
        <v>18</v>
      </c>
      <c r="B34" s="60">
        <v>70</v>
      </c>
      <c r="C34" s="60">
        <v>32</v>
      </c>
      <c r="D34" s="60" t="s">
        <v>71</v>
      </c>
      <c r="E34" s="60" t="s">
        <v>40</v>
      </c>
      <c r="F34" s="60"/>
      <c r="G34" s="60">
        <v>16</v>
      </c>
      <c r="H34" s="60"/>
      <c r="I34" s="60"/>
      <c r="J34" s="60"/>
      <c r="K34" s="60"/>
      <c r="L34" s="60" t="s">
        <v>41</v>
      </c>
      <c r="M34" s="60"/>
      <c r="N34" s="60" t="s">
        <v>420</v>
      </c>
      <c r="O34" s="60"/>
      <c r="P34" s="60"/>
      <c r="Q34" s="60"/>
      <c r="R34" s="60"/>
      <c r="S34" s="60"/>
      <c r="T34" s="60"/>
      <c r="U34" s="60"/>
      <c r="V34" s="60"/>
      <c r="W34" s="60"/>
      <c r="X34" s="60"/>
      <c r="Y34" s="60">
        <v>120</v>
      </c>
      <c r="Z34" s="60">
        <f t="shared" si="0"/>
        <v>120</v>
      </c>
      <c r="AA34" s="62"/>
      <c r="AB34" s="60" t="s">
        <v>458</v>
      </c>
      <c r="AC34" s="60" t="s">
        <v>40</v>
      </c>
      <c r="AD34" s="62" t="s">
        <v>422</v>
      </c>
      <c r="AE34" s="62"/>
      <c r="AF34" s="60"/>
      <c r="AG34" s="60"/>
      <c r="AH34" s="62"/>
      <c r="AI34" s="62">
        <v>120</v>
      </c>
      <c r="AJ34" s="62"/>
      <c r="AK34" s="62" t="s">
        <v>475</v>
      </c>
      <c r="AL34" s="60"/>
      <c r="AM34" s="62"/>
      <c r="AN34" s="62"/>
      <c r="AO34" s="62"/>
      <c r="AP34" s="62"/>
      <c r="AQ34" s="62"/>
      <c r="AR34" s="46">
        <f t="shared" si="1"/>
        <v>0</v>
      </c>
    </row>
    <row r="35" s="46" customFormat="1" spans="1:44">
      <c r="A35" s="60" t="s">
        <v>18</v>
      </c>
      <c r="B35" s="60">
        <v>67</v>
      </c>
      <c r="C35" s="60">
        <v>33</v>
      </c>
      <c r="D35" s="60" t="s">
        <v>72</v>
      </c>
      <c r="E35" s="60" t="s">
        <v>40</v>
      </c>
      <c r="F35" s="60"/>
      <c r="G35" s="60">
        <v>16</v>
      </c>
      <c r="H35" s="60"/>
      <c r="I35" s="60"/>
      <c r="J35" s="60"/>
      <c r="K35" s="60"/>
      <c r="L35" s="60" t="s">
        <v>41</v>
      </c>
      <c r="M35" s="60"/>
      <c r="N35" s="60" t="s">
        <v>420</v>
      </c>
      <c r="O35" s="60"/>
      <c r="P35" s="60"/>
      <c r="Q35" s="60"/>
      <c r="R35" s="60"/>
      <c r="S35" s="60"/>
      <c r="T35" s="60"/>
      <c r="U35" s="60"/>
      <c r="V35" s="60"/>
      <c r="W35" s="60"/>
      <c r="X35" s="60"/>
      <c r="Y35" s="60">
        <v>10</v>
      </c>
      <c r="Z35" s="60">
        <f t="shared" si="0"/>
        <v>10</v>
      </c>
      <c r="AA35" s="62"/>
      <c r="AB35" s="60" t="s">
        <v>458</v>
      </c>
      <c r="AC35" s="60" t="s">
        <v>40</v>
      </c>
      <c r="AD35" s="62" t="s">
        <v>422</v>
      </c>
      <c r="AE35" s="62"/>
      <c r="AF35" s="60"/>
      <c r="AG35" s="60"/>
      <c r="AH35" s="62"/>
      <c r="AI35" s="62">
        <v>10</v>
      </c>
      <c r="AJ35" s="62"/>
      <c r="AK35" s="62" t="s">
        <v>475</v>
      </c>
      <c r="AL35" s="60"/>
      <c r="AM35" s="62"/>
      <c r="AN35" s="62"/>
      <c r="AO35" s="62"/>
      <c r="AP35" s="62"/>
      <c r="AQ35" s="62"/>
      <c r="AR35" s="46">
        <f t="shared" si="1"/>
        <v>0</v>
      </c>
    </row>
    <row r="36" s="46" customFormat="1" ht="27" spans="1:44">
      <c r="A36" s="60" t="s">
        <v>18</v>
      </c>
      <c r="B36" s="60">
        <v>70</v>
      </c>
      <c r="C36" s="60">
        <v>34</v>
      </c>
      <c r="D36" s="60" t="s">
        <v>73</v>
      </c>
      <c r="E36" s="60" t="s">
        <v>32</v>
      </c>
      <c r="F36" s="60">
        <v>11</v>
      </c>
      <c r="G36" s="60">
        <v>8</v>
      </c>
      <c r="H36" s="61">
        <f>IF((Z36&gt;F36),Z36*2.4*1.3,F36*2.4*1.3)</f>
        <v>34.32</v>
      </c>
      <c r="I36" s="60">
        <v>6</v>
      </c>
      <c r="J36" s="60">
        <v>1</v>
      </c>
      <c r="K36" s="60">
        <v>20</v>
      </c>
      <c r="L36" s="60" t="s">
        <v>33</v>
      </c>
      <c r="M36" s="60" t="s">
        <v>464</v>
      </c>
      <c r="N36" s="60" t="s">
        <v>420</v>
      </c>
      <c r="O36" s="60"/>
      <c r="P36" s="60"/>
      <c r="Q36" s="60"/>
      <c r="R36" s="60"/>
      <c r="S36" s="60"/>
      <c r="T36" s="60"/>
      <c r="U36" s="60"/>
      <c r="V36" s="60"/>
      <c r="W36" s="60"/>
      <c r="X36" s="60"/>
      <c r="Y36" s="60"/>
      <c r="Z36" s="60">
        <f t="shared" si="0"/>
        <v>11</v>
      </c>
      <c r="AA36" s="62"/>
      <c r="AB36" s="60" t="s">
        <v>466</v>
      </c>
      <c r="AC36" s="60" t="s">
        <v>464</v>
      </c>
      <c r="AD36" s="60" t="s">
        <v>460</v>
      </c>
      <c r="AE36" s="62"/>
      <c r="AF36" s="60">
        <v>1</v>
      </c>
      <c r="AG36" s="60">
        <v>1</v>
      </c>
      <c r="AH36" s="62"/>
      <c r="AI36" s="62">
        <v>11</v>
      </c>
      <c r="AJ36" s="62"/>
      <c r="AK36" s="62" t="s">
        <v>475</v>
      </c>
      <c r="AL36" s="60"/>
      <c r="AM36" s="62"/>
      <c r="AN36" s="64">
        <f>H36</f>
        <v>34.32</v>
      </c>
      <c r="AO36" s="62">
        <f>H36</f>
        <v>34.32</v>
      </c>
      <c r="AP36" s="62">
        <f>H36</f>
        <v>34.32</v>
      </c>
      <c r="AQ36" s="62"/>
      <c r="AR36" s="46">
        <f t="shared" si="1"/>
        <v>0</v>
      </c>
    </row>
    <row r="37" s="46" customFormat="1" ht="27" spans="1:44">
      <c r="A37" s="60" t="s">
        <v>18</v>
      </c>
      <c r="B37" s="60">
        <v>70</v>
      </c>
      <c r="C37" s="60">
        <v>35</v>
      </c>
      <c r="D37" s="60" t="s">
        <v>74</v>
      </c>
      <c r="E37" s="60" t="s">
        <v>32</v>
      </c>
      <c r="F37" s="60">
        <v>32</v>
      </c>
      <c r="G37" s="60">
        <v>15</v>
      </c>
      <c r="H37" s="61">
        <f>IF((Z37&gt;F37),Z37*2.4*1.3,F37*2.4*1.3)</f>
        <v>99.84</v>
      </c>
      <c r="I37" s="60"/>
      <c r="J37" s="60"/>
      <c r="K37" s="60"/>
      <c r="L37" s="60" t="s">
        <v>33</v>
      </c>
      <c r="M37" s="60" t="s">
        <v>464</v>
      </c>
      <c r="N37" s="60" t="s">
        <v>457</v>
      </c>
      <c r="O37" s="60"/>
      <c r="P37" s="60"/>
      <c r="Q37" s="60"/>
      <c r="R37" s="60"/>
      <c r="S37" s="60"/>
      <c r="T37" s="60"/>
      <c r="U37" s="60"/>
      <c r="V37" s="60"/>
      <c r="W37" s="60"/>
      <c r="X37" s="60"/>
      <c r="Y37" s="60"/>
      <c r="Z37" s="60">
        <f t="shared" si="0"/>
        <v>32</v>
      </c>
      <c r="AA37" s="62"/>
      <c r="AB37" s="60" t="s">
        <v>466</v>
      </c>
      <c r="AC37" s="60" t="s">
        <v>459</v>
      </c>
      <c r="AD37" s="60" t="s">
        <v>460</v>
      </c>
      <c r="AE37" s="62"/>
      <c r="AF37" s="60"/>
      <c r="AG37" s="60"/>
      <c r="AH37" s="62" t="s">
        <v>459</v>
      </c>
      <c r="AI37" s="62"/>
      <c r="AJ37" s="62">
        <v>4</v>
      </c>
      <c r="AK37" s="62" t="s">
        <v>461</v>
      </c>
      <c r="AL37" s="60"/>
      <c r="AM37" s="62">
        <f>G37*H37</f>
        <v>1497.6</v>
      </c>
      <c r="AN37" s="62"/>
      <c r="AO37" s="62"/>
      <c r="AP37" s="62"/>
      <c r="AQ37" s="62"/>
      <c r="AR37" s="46">
        <f t="shared" si="1"/>
        <v>0</v>
      </c>
    </row>
    <row r="38" s="46" customFormat="1" ht="27" spans="1:44">
      <c r="A38" s="60" t="s">
        <v>18</v>
      </c>
      <c r="B38" s="60">
        <v>71</v>
      </c>
      <c r="C38" s="60">
        <v>36</v>
      </c>
      <c r="D38" s="60" t="s">
        <v>75</v>
      </c>
      <c r="E38" s="63" t="s">
        <v>65</v>
      </c>
      <c r="F38" s="60">
        <v>36</v>
      </c>
      <c r="G38" s="60">
        <v>15</v>
      </c>
      <c r="H38" s="61">
        <f>IF((Z38&gt;F38),Z38*2.4*1.3,F38*2.4*1.3)</f>
        <v>112.32</v>
      </c>
      <c r="I38" s="60"/>
      <c r="J38" s="60"/>
      <c r="K38" s="60"/>
      <c r="L38" s="60" t="s">
        <v>33</v>
      </c>
      <c r="M38" s="60" t="s">
        <v>459</v>
      </c>
      <c r="N38" s="60" t="s">
        <v>457</v>
      </c>
      <c r="O38" s="60"/>
      <c r="P38" s="60"/>
      <c r="Q38" s="60"/>
      <c r="R38" s="60"/>
      <c r="S38" s="60"/>
      <c r="T38" s="60"/>
      <c r="U38" s="60"/>
      <c r="V38" s="60"/>
      <c r="W38" s="60"/>
      <c r="X38" s="60"/>
      <c r="Y38" s="60"/>
      <c r="Z38" s="60">
        <f t="shared" si="0"/>
        <v>36</v>
      </c>
      <c r="AA38" s="62"/>
      <c r="AB38" s="60" t="s">
        <v>466</v>
      </c>
      <c r="AC38" s="60" t="s">
        <v>459</v>
      </c>
      <c r="AD38" s="60" t="s">
        <v>460</v>
      </c>
      <c r="AE38" s="62"/>
      <c r="AF38" s="60"/>
      <c r="AG38" s="60"/>
      <c r="AH38" s="62" t="s">
        <v>459</v>
      </c>
      <c r="AI38" s="62"/>
      <c r="AJ38" s="62">
        <v>4</v>
      </c>
      <c r="AK38" s="62"/>
      <c r="AL38" s="60" t="s">
        <v>474</v>
      </c>
      <c r="AM38" s="62">
        <f>G38*H38</f>
        <v>1684.8</v>
      </c>
      <c r="AN38" s="62"/>
      <c r="AO38" s="62"/>
      <c r="AP38" s="62"/>
      <c r="AQ38" s="62"/>
      <c r="AR38" s="46">
        <f t="shared" si="1"/>
        <v>0</v>
      </c>
    </row>
    <row r="39" s="46" customFormat="1" ht="27" spans="1:44">
      <c r="A39" s="60" t="s">
        <v>18</v>
      </c>
      <c r="B39" s="60">
        <v>68</v>
      </c>
      <c r="C39" s="60">
        <v>37</v>
      </c>
      <c r="D39" s="60" t="s">
        <v>476</v>
      </c>
      <c r="E39" s="60" t="s">
        <v>32</v>
      </c>
      <c r="F39" s="60">
        <v>18</v>
      </c>
      <c r="G39" s="60">
        <v>8.5</v>
      </c>
      <c r="H39" s="61">
        <f>IF((Z39&gt;F39),Z39*2.4*1.3,F39*2.4*1.3)</f>
        <v>56.16</v>
      </c>
      <c r="I39" s="60">
        <v>4</v>
      </c>
      <c r="J39" s="60">
        <v>3</v>
      </c>
      <c r="K39" s="60">
        <v>25</v>
      </c>
      <c r="L39" s="60" t="s">
        <v>33</v>
      </c>
      <c r="M39" s="60" t="s">
        <v>464</v>
      </c>
      <c r="N39" s="60" t="s">
        <v>457</v>
      </c>
      <c r="O39" s="60">
        <v>3</v>
      </c>
      <c r="P39" s="60"/>
      <c r="Q39" s="60"/>
      <c r="R39" s="60"/>
      <c r="S39" s="60">
        <v>7</v>
      </c>
      <c r="T39" s="60"/>
      <c r="U39" s="60">
        <v>7</v>
      </c>
      <c r="V39" s="60"/>
      <c r="W39" s="60">
        <v>1</v>
      </c>
      <c r="X39" s="60">
        <f>SUM(O39:W39)</f>
        <v>18</v>
      </c>
      <c r="Y39" s="60"/>
      <c r="Z39" s="60">
        <f t="shared" si="0"/>
        <v>0</v>
      </c>
      <c r="AA39" s="62" t="s">
        <v>465</v>
      </c>
      <c r="AB39" s="60" t="s">
        <v>466</v>
      </c>
      <c r="AC39" s="60"/>
      <c r="AD39" s="60" t="s">
        <v>460</v>
      </c>
      <c r="AE39" s="62"/>
      <c r="AF39" s="60"/>
      <c r="AG39" s="60"/>
      <c r="AH39" s="62"/>
      <c r="AI39" s="62">
        <v>-18</v>
      </c>
      <c r="AJ39" s="62"/>
      <c r="AK39" s="62"/>
      <c r="AL39" s="60"/>
      <c r="AM39" s="62"/>
      <c r="AN39" s="62"/>
      <c r="AO39" s="62"/>
      <c r="AP39" s="62"/>
      <c r="AQ39" s="62"/>
      <c r="AR39" s="46">
        <f t="shared" si="1"/>
        <v>0</v>
      </c>
    </row>
    <row r="40" s="46" customFormat="1" spans="1:44">
      <c r="A40" s="60" t="s">
        <v>18</v>
      </c>
      <c r="B40" s="60">
        <v>71</v>
      </c>
      <c r="C40" s="60">
        <v>38</v>
      </c>
      <c r="D40" s="60" t="s">
        <v>477</v>
      </c>
      <c r="E40" s="60" t="s">
        <v>32</v>
      </c>
      <c r="F40" s="60">
        <v>21</v>
      </c>
      <c r="G40" s="60">
        <v>9</v>
      </c>
      <c r="H40" s="61">
        <f>IF((Z40&gt;F40),Z40*2.4*1.3,F40*2.4*1.3)</f>
        <v>65.52</v>
      </c>
      <c r="I40" s="60">
        <v>4.5</v>
      </c>
      <c r="J40" s="60">
        <v>3</v>
      </c>
      <c r="K40" s="60">
        <v>15</v>
      </c>
      <c r="L40" s="60" t="s">
        <v>33</v>
      </c>
      <c r="M40" s="60" t="s">
        <v>464</v>
      </c>
      <c r="N40" s="60" t="s">
        <v>457</v>
      </c>
      <c r="O40" s="60">
        <v>2</v>
      </c>
      <c r="P40" s="60">
        <v>11</v>
      </c>
      <c r="Q40" s="60"/>
      <c r="R40" s="60"/>
      <c r="S40" s="60"/>
      <c r="T40" s="60"/>
      <c r="U40" s="60">
        <v>8</v>
      </c>
      <c r="V40" s="60"/>
      <c r="W40" s="60"/>
      <c r="X40" s="60">
        <f>SUM(O40:W40)</f>
        <v>21</v>
      </c>
      <c r="Y40" s="60"/>
      <c r="Z40" s="60">
        <f t="shared" si="0"/>
        <v>0</v>
      </c>
      <c r="AA40" s="62" t="s">
        <v>465</v>
      </c>
      <c r="AB40" s="60" t="s">
        <v>466</v>
      </c>
      <c r="AC40" s="60"/>
      <c r="AD40" s="60" t="s">
        <v>460</v>
      </c>
      <c r="AE40" s="62"/>
      <c r="AF40" s="60"/>
      <c r="AG40" s="60"/>
      <c r="AH40" s="62"/>
      <c r="AI40" s="62">
        <v>-21</v>
      </c>
      <c r="AJ40" s="62"/>
      <c r="AK40" s="62"/>
      <c r="AL40" s="60"/>
      <c r="AM40" s="62"/>
      <c r="AN40" s="62"/>
      <c r="AO40" s="62"/>
      <c r="AP40" s="62"/>
      <c r="AQ40" s="62"/>
      <c r="AR40" s="46">
        <f t="shared" si="1"/>
        <v>0</v>
      </c>
    </row>
    <row r="41" s="46" customFormat="1" spans="1:44">
      <c r="A41" s="60" t="s">
        <v>18</v>
      </c>
      <c r="B41" s="60">
        <v>70</v>
      </c>
      <c r="C41" s="60">
        <v>39</v>
      </c>
      <c r="D41" s="60" t="s">
        <v>76</v>
      </c>
      <c r="E41" s="60" t="s">
        <v>40</v>
      </c>
      <c r="F41" s="60"/>
      <c r="G41" s="60">
        <v>16</v>
      </c>
      <c r="H41" s="60"/>
      <c r="I41" s="60"/>
      <c r="J41" s="60"/>
      <c r="K41" s="60"/>
      <c r="L41" s="60" t="s">
        <v>41</v>
      </c>
      <c r="M41" s="60"/>
      <c r="N41" s="60" t="s">
        <v>420</v>
      </c>
      <c r="O41" s="60"/>
      <c r="P41" s="60"/>
      <c r="Q41" s="60"/>
      <c r="R41" s="60"/>
      <c r="S41" s="60"/>
      <c r="T41" s="60"/>
      <c r="U41" s="60"/>
      <c r="V41" s="60"/>
      <c r="W41" s="60"/>
      <c r="X41" s="60"/>
      <c r="Y41" s="60">
        <v>59</v>
      </c>
      <c r="Z41" s="60">
        <f t="shared" si="0"/>
        <v>59</v>
      </c>
      <c r="AA41" s="62"/>
      <c r="AB41" s="60" t="s">
        <v>458</v>
      </c>
      <c r="AC41" s="60" t="s">
        <v>40</v>
      </c>
      <c r="AD41" s="62" t="s">
        <v>422</v>
      </c>
      <c r="AE41" s="62"/>
      <c r="AF41" s="60"/>
      <c r="AG41" s="60"/>
      <c r="AH41" s="62"/>
      <c r="AI41" s="62">
        <v>59</v>
      </c>
      <c r="AJ41" s="62"/>
      <c r="AK41" s="62" t="s">
        <v>475</v>
      </c>
      <c r="AL41" s="60"/>
      <c r="AM41" s="62"/>
      <c r="AN41" s="62"/>
      <c r="AO41" s="62"/>
      <c r="AP41" s="62"/>
      <c r="AQ41" s="62"/>
      <c r="AR41" s="46">
        <f t="shared" si="1"/>
        <v>0</v>
      </c>
    </row>
    <row r="42" s="46" customFormat="1" spans="1:44">
      <c r="A42" s="60" t="s">
        <v>18</v>
      </c>
      <c r="B42" s="60">
        <v>68</v>
      </c>
      <c r="C42" s="60">
        <v>40</v>
      </c>
      <c r="D42" s="60" t="s">
        <v>77</v>
      </c>
      <c r="E42" s="60" t="s">
        <v>32</v>
      </c>
      <c r="F42" s="60">
        <v>21</v>
      </c>
      <c r="G42" s="60">
        <v>10.5</v>
      </c>
      <c r="H42" s="61">
        <f>IF((Z42&gt;F42),Z42*2.4*1.3,F42*2.4*1.3)</f>
        <v>65.52</v>
      </c>
      <c r="I42" s="60">
        <v>5</v>
      </c>
      <c r="J42" s="60">
        <v>2</v>
      </c>
      <c r="K42" s="60">
        <v>15</v>
      </c>
      <c r="L42" s="60" t="s">
        <v>33</v>
      </c>
      <c r="M42" s="60" t="s">
        <v>464</v>
      </c>
      <c r="N42" s="60" t="s">
        <v>457</v>
      </c>
      <c r="O42" s="60">
        <v>2</v>
      </c>
      <c r="P42" s="60"/>
      <c r="Q42" s="60"/>
      <c r="R42" s="60"/>
      <c r="S42" s="60"/>
      <c r="T42" s="60"/>
      <c r="U42" s="60">
        <v>6</v>
      </c>
      <c r="V42" s="60"/>
      <c r="W42" s="60"/>
      <c r="X42" s="60">
        <f>SUM(O42:W42)</f>
        <v>8</v>
      </c>
      <c r="Y42" s="60"/>
      <c r="Z42" s="60">
        <f t="shared" si="0"/>
        <v>13</v>
      </c>
      <c r="AA42" s="62"/>
      <c r="AB42" s="60" t="s">
        <v>458</v>
      </c>
      <c r="AC42" s="60" t="s">
        <v>456</v>
      </c>
      <c r="AD42" s="60" t="s">
        <v>460</v>
      </c>
      <c r="AE42" s="62"/>
      <c r="AF42" s="60">
        <v>1</v>
      </c>
      <c r="AG42" s="60"/>
      <c r="AH42" s="62"/>
      <c r="AI42" s="62"/>
      <c r="AJ42" s="62"/>
      <c r="AK42" s="62"/>
      <c r="AL42" s="60"/>
      <c r="AM42" s="62"/>
      <c r="AN42" s="62"/>
      <c r="AO42" s="62">
        <f>H42</f>
        <v>65.52</v>
      </c>
      <c r="AP42" s="62">
        <f>H42</f>
        <v>65.52</v>
      </c>
      <c r="AQ42" s="65">
        <f>(G42-5.3)*H42</f>
        <v>340.704</v>
      </c>
      <c r="AR42" s="46">
        <f t="shared" si="1"/>
        <v>0</v>
      </c>
    </row>
    <row r="43" s="46" customFormat="1" spans="1:44">
      <c r="A43" s="60" t="s">
        <v>18</v>
      </c>
      <c r="B43" s="60">
        <v>68</v>
      </c>
      <c r="C43" s="60">
        <v>41</v>
      </c>
      <c r="D43" s="60" t="s">
        <v>78</v>
      </c>
      <c r="E43" s="60" t="s">
        <v>32</v>
      </c>
      <c r="F43" s="60">
        <v>30</v>
      </c>
      <c r="G43" s="60">
        <v>11.5</v>
      </c>
      <c r="H43" s="61">
        <f>IF((Z43&gt;F43),Z43*2.4*1.3,F43*2.4*1.3)</f>
        <v>93.6</v>
      </c>
      <c r="I43" s="60">
        <v>3</v>
      </c>
      <c r="J43" s="60">
        <v>4</v>
      </c>
      <c r="K43" s="60">
        <v>20</v>
      </c>
      <c r="L43" s="60" t="s">
        <v>33</v>
      </c>
      <c r="M43" s="60" t="s">
        <v>464</v>
      </c>
      <c r="N43" s="60" t="s">
        <v>457</v>
      </c>
      <c r="O43" s="60">
        <v>2</v>
      </c>
      <c r="P43" s="60"/>
      <c r="Q43" s="60"/>
      <c r="R43" s="60"/>
      <c r="S43" s="60"/>
      <c r="T43" s="60"/>
      <c r="U43" s="60"/>
      <c r="V43" s="60"/>
      <c r="W43" s="60"/>
      <c r="X43" s="60">
        <f>SUM(O43:W43)</f>
        <v>2</v>
      </c>
      <c r="Y43" s="60"/>
      <c r="Z43" s="60">
        <f t="shared" si="0"/>
        <v>28</v>
      </c>
      <c r="AA43" s="62"/>
      <c r="AB43" s="60" t="s">
        <v>458</v>
      </c>
      <c r="AC43" s="60" t="s">
        <v>459</v>
      </c>
      <c r="AD43" s="60" t="s">
        <v>460</v>
      </c>
      <c r="AE43" s="62"/>
      <c r="AF43" s="60">
        <v>1</v>
      </c>
      <c r="AG43" s="60">
        <v>1</v>
      </c>
      <c r="AH43" s="62" t="s">
        <v>459</v>
      </c>
      <c r="AI43" s="62">
        <v>-30</v>
      </c>
      <c r="AJ43" s="62">
        <v>4</v>
      </c>
      <c r="AK43" s="62" t="s">
        <v>461</v>
      </c>
      <c r="AL43" s="60" t="s">
        <v>478</v>
      </c>
      <c r="AM43" s="62">
        <f>G43*H43</f>
        <v>1076.4</v>
      </c>
      <c r="AN43" s="64">
        <f>H43</f>
        <v>93.6</v>
      </c>
      <c r="AO43" s="62">
        <f>H43</f>
        <v>93.6</v>
      </c>
      <c r="AP43" s="62"/>
      <c r="AQ43" s="62"/>
      <c r="AR43" s="46">
        <f t="shared" si="1"/>
        <v>0</v>
      </c>
    </row>
    <row r="44" s="46" customFormat="1" spans="1:44">
      <c r="A44" s="60" t="s">
        <v>18</v>
      </c>
      <c r="B44" s="60">
        <v>68</v>
      </c>
      <c r="C44" s="60">
        <v>42</v>
      </c>
      <c r="D44" s="60" t="s">
        <v>479</v>
      </c>
      <c r="E44" s="60" t="s">
        <v>40</v>
      </c>
      <c r="F44" s="60">
        <v>16</v>
      </c>
      <c r="G44" s="60">
        <v>8</v>
      </c>
      <c r="H44" s="60"/>
      <c r="I44" s="60"/>
      <c r="J44" s="60"/>
      <c r="K44" s="60"/>
      <c r="L44" s="60" t="s">
        <v>41</v>
      </c>
      <c r="M44" s="60" t="s">
        <v>40</v>
      </c>
      <c r="N44" s="60" t="s">
        <v>420</v>
      </c>
      <c r="O44" s="60"/>
      <c r="P44" s="60"/>
      <c r="Q44" s="60"/>
      <c r="R44" s="60"/>
      <c r="S44" s="60"/>
      <c r="T44" s="60"/>
      <c r="U44" s="60"/>
      <c r="V44" s="60"/>
      <c r="W44" s="60">
        <v>16</v>
      </c>
      <c r="X44" s="60">
        <f>SUM(O44:W44)</f>
        <v>16</v>
      </c>
      <c r="Y44" s="60"/>
      <c r="Z44" s="60">
        <f t="shared" si="0"/>
        <v>0</v>
      </c>
      <c r="AA44" s="62" t="s">
        <v>465</v>
      </c>
      <c r="AB44" s="60"/>
      <c r="AC44" s="60"/>
      <c r="AD44" s="62" t="s">
        <v>422</v>
      </c>
      <c r="AE44" s="62"/>
      <c r="AF44" s="60"/>
      <c r="AG44" s="60"/>
      <c r="AH44" s="62"/>
      <c r="AI44" s="62"/>
      <c r="AJ44" s="62"/>
      <c r="AK44" s="62"/>
      <c r="AL44" s="60" t="s">
        <v>480</v>
      </c>
      <c r="AM44" s="62"/>
      <c r="AN44" s="62"/>
      <c r="AO44" s="62"/>
      <c r="AP44" s="62"/>
      <c r="AQ44" s="62"/>
      <c r="AR44" s="46">
        <f t="shared" si="1"/>
        <v>0</v>
      </c>
    </row>
    <row r="45" s="46" customFormat="1" spans="1:44">
      <c r="A45" s="60" t="s">
        <v>18</v>
      </c>
      <c r="B45" s="60">
        <v>72</v>
      </c>
      <c r="C45" s="60">
        <v>43</v>
      </c>
      <c r="D45" s="60" t="s">
        <v>79</v>
      </c>
      <c r="E45" s="60" t="s">
        <v>40</v>
      </c>
      <c r="F45" s="60"/>
      <c r="G45" s="60">
        <v>16</v>
      </c>
      <c r="H45" s="60"/>
      <c r="I45" s="60"/>
      <c r="J45" s="60"/>
      <c r="K45" s="60"/>
      <c r="L45" s="60" t="s">
        <v>41</v>
      </c>
      <c r="M45" s="60"/>
      <c r="N45" s="60" t="s">
        <v>420</v>
      </c>
      <c r="O45" s="60"/>
      <c r="P45" s="60"/>
      <c r="Q45" s="60"/>
      <c r="R45" s="60"/>
      <c r="S45" s="60"/>
      <c r="T45" s="60"/>
      <c r="U45" s="60"/>
      <c r="V45" s="60"/>
      <c r="W45" s="60"/>
      <c r="X45" s="60"/>
      <c r="Y45" s="60">
        <v>77</v>
      </c>
      <c r="Z45" s="60">
        <f t="shared" si="0"/>
        <v>77</v>
      </c>
      <c r="AA45" s="62"/>
      <c r="AB45" s="60" t="s">
        <v>458</v>
      </c>
      <c r="AC45" s="60" t="s">
        <v>40</v>
      </c>
      <c r="AD45" s="62" t="s">
        <v>422</v>
      </c>
      <c r="AE45" s="62"/>
      <c r="AF45" s="60"/>
      <c r="AG45" s="60"/>
      <c r="AH45" s="62"/>
      <c r="AI45" s="62">
        <v>77</v>
      </c>
      <c r="AJ45" s="62"/>
      <c r="AK45" s="62" t="s">
        <v>475</v>
      </c>
      <c r="AL45" s="60"/>
      <c r="AM45" s="62"/>
      <c r="AN45" s="62"/>
      <c r="AO45" s="62"/>
      <c r="AP45" s="62"/>
      <c r="AQ45" s="62"/>
      <c r="AR45" s="46">
        <f t="shared" si="1"/>
        <v>0</v>
      </c>
    </row>
    <row r="46" s="46" customFormat="1" spans="1:44">
      <c r="A46" s="60" t="s">
        <v>18</v>
      </c>
      <c r="B46" s="60">
        <v>73</v>
      </c>
      <c r="C46" s="60">
        <v>44</v>
      </c>
      <c r="D46" s="60" t="s">
        <v>80</v>
      </c>
      <c r="E46" s="60" t="s">
        <v>32</v>
      </c>
      <c r="F46" s="60"/>
      <c r="G46" s="60">
        <v>10</v>
      </c>
      <c r="H46" s="61">
        <f t="shared" ref="H46:H60" si="6">IF((Z46&gt;F46),Z46*2.4*1.3,F46*2.4*1.3)</f>
        <v>81.12</v>
      </c>
      <c r="I46" s="60">
        <v>3</v>
      </c>
      <c r="J46" s="60">
        <v>4</v>
      </c>
      <c r="K46" s="60">
        <v>10</v>
      </c>
      <c r="L46" s="60" t="s">
        <v>33</v>
      </c>
      <c r="M46" s="60"/>
      <c r="N46" s="60" t="s">
        <v>420</v>
      </c>
      <c r="O46" s="60"/>
      <c r="P46" s="60"/>
      <c r="Q46" s="60"/>
      <c r="R46" s="60"/>
      <c r="S46" s="60"/>
      <c r="T46" s="60"/>
      <c r="U46" s="60"/>
      <c r="V46" s="60"/>
      <c r="W46" s="60"/>
      <c r="X46" s="60"/>
      <c r="Y46" s="60">
        <v>26</v>
      </c>
      <c r="Z46" s="60">
        <f t="shared" si="0"/>
        <v>26</v>
      </c>
      <c r="AA46" s="62"/>
      <c r="AB46" s="60" t="s">
        <v>458</v>
      </c>
      <c r="AC46" s="60" t="s">
        <v>456</v>
      </c>
      <c r="AD46" s="60" t="s">
        <v>460</v>
      </c>
      <c r="AE46" s="60" t="s">
        <v>470</v>
      </c>
      <c r="AF46" s="60">
        <v>1</v>
      </c>
      <c r="AG46" s="60"/>
      <c r="AH46" s="62"/>
      <c r="AI46" s="62">
        <v>26</v>
      </c>
      <c r="AJ46" s="62"/>
      <c r="AK46" s="62" t="s">
        <v>481</v>
      </c>
      <c r="AL46" s="60" t="s">
        <v>482</v>
      </c>
      <c r="AM46" s="62"/>
      <c r="AN46" s="62"/>
      <c r="AO46" s="62">
        <f>H46</f>
        <v>81.12</v>
      </c>
      <c r="AP46" s="62"/>
      <c r="AQ46" s="65">
        <f>(G46-5.3)*H46</f>
        <v>381.264</v>
      </c>
      <c r="AR46" s="46">
        <f t="shared" si="1"/>
        <v>0</v>
      </c>
    </row>
    <row r="47" s="46" customFormat="1" ht="27" spans="1:44">
      <c r="A47" s="60" t="s">
        <v>18</v>
      </c>
      <c r="B47" s="60">
        <v>76</v>
      </c>
      <c r="C47" s="60">
        <v>45</v>
      </c>
      <c r="D47" s="60" t="s">
        <v>81</v>
      </c>
      <c r="E47" s="60" t="s">
        <v>32</v>
      </c>
      <c r="F47" s="60"/>
      <c r="G47" s="60">
        <v>20</v>
      </c>
      <c r="H47" s="61">
        <f t="shared" si="6"/>
        <v>93.6</v>
      </c>
      <c r="I47" s="60">
        <v>7</v>
      </c>
      <c r="J47" s="60"/>
      <c r="K47" s="60"/>
      <c r="L47" s="60" t="s">
        <v>33</v>
      </c>
      <c r="M47" s="60"/>
      <c r="N47" s="60" t="s">
        <v>420</v>
      </c>
      <c r="O47" s="60"/>
      <c r="P47" s="60"/>
      <c r="Q47" s="60"/>
      <c r="R47" s="60"/>
      <c r="S47" s="60"/>
      <c r="T47" s="60"/>
      <c r="U47" s="60"/>
      <c r="V47" s="60"/>
      <c r="W47" s="60"/>
      <c r="X47" s="60"/>
      <c r="Y47" s="60">
        <v>30</v>
      </c>
      <c r="Z47" s="60">
        <f t="shared" si="0"/>
        <v>30</v>
      </c>
      <c r="AA47" s="62"/>
      <c r="AB47" s="60" t="s">
        <v>458</v>
      </c>
      <c r="AC47" s="60" t="s">
        <v>459</v>
      </c>
      <c r="AD47" s="60" t="s">
        <v>460</v>
      </c>
      <c r="AE47" s="60" t="s">
        <v>470</v>
      </c>
      <c r="AF47" s="60"/>
      <c r="AG47" s="60"/>
      <c r="AH47" s="62" t="s">
        <v>459</v>
      </c>
      <c r="AI47" s="62"/>
      <c r="AJ47" s="62">
        <v>8</v>
      </c>
      <c r="AK47" s="62" t="s">
        <v>461</v>
      </c>
      <c r="AL47" s="60"/>
      <c r="AM47" s="62">
        <f>G47*H47</f>
        <v>1872</v>
      </c>
      <c r="AN47" s="62"/>
      <c r="AO47" s="62"/>
      <c r="AP47" s="62"/>
      <c r="AQ47" s="62"/>
      <c r="AR47" s="46">
        <f t="shared" si="1"/>
        <v>0</v>
      </c>
    </row>
    <row r="48" s="46" customFormat="1" spans="1:44">
      <c r="A48" s="60" t="s">
        <v>18</v>
      </c>
      <c r="B48" s="60">
        <v>76</v>
      </c>
      <c r="C48" s="60">
        <v>46</v>
      </c>
      <c r="D48" s="60" t="s">
        <v>82</v>
      </c>
      <c r="E48" s="60" t="s">
        <v>32</v>
      </c>
      <c r="F48" s="60">
        <v>54</v>
      </c>
      <c r="G48" s="60">
        <v>20</v>
      </c>
      <c r="H48" s="61">
        <f t="shared" si="6"/>
        <v>168.48</v>
      </c>
      <c r="I48" s="60">
        <v>7</v>
      </c>
      <c r="J48" s="60"/>
      <c r="K48" s="60"/>
      <c r="L48" s="60" t="s">
        <v>33</v>
      </c>
      <c r="M48" s="60"/>
      <c r="N48" s="60" t="s">
        <v>420</v>
      </c>
      <c r="O48" s="60"/>
      <c r="P48" s="60"/>
      <c r="Q48" s="60"/>
      <c r="R48" s="60"/>
      <c r="S48" s="60"/>
      <c r="T48" s="60"/>
      <c r="U48" s="60"/>
      <c r="V48" s="60"/>
      <c r="W48" s="60"/>
      <c r="X48" s="60"/>
      <c r="Y48" s="60"/>
      <c r="Z48" s="60">
        <f t="shared" si="0"/>
        <v>54</v>
      </c>
      <c r="AA48" s="62"/>
      <c r="AB48" s="60" t="s">
        <v>458</v>
      </c>
      <c r="AC48" s="60" t="s">
        <v>459</v>
      </c>
      <c r="AD48" s="60" t="s">
        <v>460</v>
      </c>
      <c r="AE48" s="60" t="s">
        <v>470</v>
      </c>
      <c r="AF48" s="60"/>
      <c r="AG48" s="60"/>
      <c r="AH48" s="62" t="s">
        <v>459</v>
      </c>
      <c r="AI48" s="62"/>
      <c r="AJ48" s="62">
        <v>8</v>
      </c>
      <c r="AK48" s="62" t="s">
        <v>461</v>
      </c>
      <c r="AL48" s="60"/>
      <c r="AM48" s="62">
        <f>G48*H48</f>
        <v>3369.6</v>
      </c>
      <c r="AN48" s="62"/>
      <c r="AO48" s="62"/>
      <c r="AP48" s="62"/>
      <c r="AQ48" s="62"/>
      <c r="AR48" s="46">
        <f t="shared" si="1"/>
        <v>0</v>
      </c>
    </row>
    <row r="49" s="46" customFormat="1" ht="30" customHeight="1" spans="1:44">
      <c r="A49" s="60" t="s">
        <v>18</v>
      </c>
      <c r="B49" s="60">
        <v>76</v>
      </c>
      <c r="C49" s="60">
        <v>47</v>
      </c>
      <c r="D49" s="60" t="s">
        <v>83</v>
      </c>
      <c r="E49" s="60" t="s">
        <v>32</v>
      </c>
      <c r="F49" s="60"/>
      <c r="G49" s="60">
        <v>20</v>
      </c>
      <c r="H49" s="61">
        <f t="shared" si="6"/>
        <v>218.4</v>
      </c>
      <c r="I49" s="60">
        <v>7</v>
      </c>
      <c r="J49" s="60"/>
      <c r="K49" s="60"/>
      <c r="L49" s="60" t="s">
        <v>33</v>
      </c>
      <c r="M49" s="60"/>
      <c r="N49" s="60" t="s">
        <v>420</v>
      </c>
      <c r="O49" s="60"/>
      <c r="P49" s="60"/>
      <c r="Q49" s="60"/>
      <c r="R49" s="60"/>
      <c r="S49" s="60"/>
      <c r="T49" s="60"/>
      <c r="U49" s="60"/>
      <c r="V49" s="60"/>
      <c r="W49" s="60"/>
      <c r="X49" s="60"/>
      <c r="Y49" s="60">
        <v>70</v>
      </c>
      <c r="Z49" s="60">
        <f t="shared" si="0"/>
        <v>70</v>
      </c>
      <c r="AA49" s="62"/>
      <c r="AB49" s="60" t="s">
        <v>458</v>
      </c>
      <c r="AC49" s="60" t="s">
        <v>459</v>
      </c>
      <c r="AD49" s="60" t="s">
        <v>460</v>
      </c>
      <c r="AE49" s="60" t="s">
        <v>470</v>
      </c>
      <c r="AF49" s="60"/>
      <c r="AG49" s="60"/>
      <c r="AH49" s="62" t="s">
        <v>459</v>
      </c>
      <c r="AI49" s="62"/>
      <c r="AJ49" s="62">
        <v>8</v>
      </c>
      <c r="AK49" s="62" t="s">
        <v>461</v>
      </c>
      <c r="AL49" s="60"/>
      <c r="AM49" s="62">
        <f>G49*H49</f>
        <v>4368</v>
      </c>
      <c r="AN49" s="62"/>
      <c r="AO49" s="62"/>
      <c r="AP49" s="62"/>
      <c r="AQ49" s="62"/>
      <c r="AR49" s="46">
        <f t="shared" si="1"/>
        <v>0</v>
      </c>
    </row>
    <row r="50" s="46" customFormat="1" ht="30" customHeight="1" spans="1:44">
      <c r="A50" s="60" t="s">
        <v>18</v>
      </c>
      <c r="B50" s="60">
        <v>73</v>
      </c>
      <c r="C50" s="60">
        <v>48</v>
      </c>
      <c r="D50" s="60" t="s">
        <v>84</v>
      </c>
      <c r="E50" s="60" t="s">
        <v>32</v>
      </c>
      <c r="F50" s="60"/>
      <c r="G50" s="60">
        <v>20</v>
      </c>
      <c r="H50" s="61">
        <f t="shared" si="6"/>
        <v>374.4</v>
      </c>
      <c r="I50" s="60">
        <v>7</v>
      </c>
      <c r="J50" s="60"/>
      <c r="K50" s="60"/>
      <c r="L50" s="60" t="s">
        <v>33</v>
      </c>
      <c r="M50" s="60"/>
      <c r="N50" s="60" t="s">
        <v>420</v>
      </c>
      <c r="O50" s="60"/>
      <c r="P50" s="60"/>
      <c r="Q50" s="60"/>
      <c r="R50" s="60"/>
      <c r="S50" s="60"/>
      <c r="T50" s="60"/>
      <c r="U50" s="60"/>
      <c r="V50" s="60"/>
      <c r="W50" s="60"/>
      <c r="X50" s="60"/>
      <c r="Y50" s="60">
        <v>120</v>
      </c>
      <c r="Z50" s="60">
        <f t="shared" si="0"/>
        <v>120</v>
      </c>
      <c r="AA50" s="62"/>
      <c r="AB50" s="60" t="s">
        <v>458</v>
      </c>
      <c r="AC50" s="60" t="s">
        <v>459</v>
      </c>
      <c r="AD50" s="60" t="s">
        <v>460</v>
      </c>
      <c r="AE50" s="60" t="s">
        <v>470</v>
      </c>
      <c r="AF50" s="60"/>
      <c r="AG50" s="60"/>
      <c r="AH50" s="62" t="s">
        <v>459</v>
      </c>
      <c r="AI50" s="62"/>
      <c r="AJ50" s="62">
        <v>8</v>
      </c>
      <c r="AK50" s="62" t="s">
        <v>461</v>
      </c>
      <c r="AL50" s="60"/>
      <c r="AM50" s="62">
        <f>G50*H50</f>
        <v>7488</v>
      </c>
      <c r="AN50" s="62"/>
      <c r="AO50" s="62"/>
      <c r="AP50" s="62"/>
      <c r="AQ50" s="62"/>
      <c r="AR50" s="46">
        <f t="shared" si="1"/>
        <v>0</v>
      </c>
    </row>
    <row r="51" s="46" customFormat="1" ht="27" spans="1:44">
      <c r="A51" s="60" t="s">
        <v>18</v>
      </c>
      <c r="B51" s="60">
        <v>75</v>
      </c>
      <c r="C51" s="60">
        <v>49</v>
      </c>
      <c r="D51" s="60" t="s">
        <v>85</v>
      </c>
      <c r="E51" s="60" t="s">
        <v>32</v>
      </c>
      <c r="F51" s="60">
        <v>80</v>
      </c>
      <c r="G51" s="60">
        <v>13.5</v>
      </c>
      <c r="H51" s="61">
        <f t="shared" si="6"/>
        <v>249.6</v>
      </c>
      <c r="I51" s="60">
        <v>7</v>
      </c>
      <c r="J51" s="60"/>
      <c r="K51" s="60"/>
      <c r="L51" s="60" t="s">
        <v>33</v>
      </c>
      <c r="M51" s="60"/>
      <c r="N51" s="60" t="s">
        <v>420</v>
      </c>
      <c r="O51" s="60"/>
      <c r="P51" s="60"/>
      <c r="Q51" s="60"/>
      <c r="R51" s="60"/>
      <c r="S51" s="60"/>
      <c r="T51" s="60"/>
      <c r="U51" s="60"/>
      <c r="V51" s="60"/>
      <c r="W51" s="60"/>
      <c r="X51" s="60"/>
      <c r="Y51" s="60"/>
      <c r="Z51" s="60">
        <f t="shared" si="0"/>
        <v>80</v>
      </c>
      <c r="AA51" s="62" t="s">
        <v>44</v>
      </c>
      <c r="AB51" s="60"/>
      <c r="AC51" s="60"/>
      <c r="AD51" s="60" t="s">
        <v>460</v>
      </c>
      <c r="AE51" s="62"/>
      <c r="AF51" s="60"/>
      <c r="AG51" s="60"/>
      <c r="AH51" s="62"/>
      <c r="AI51" s="62"/>
      <c r="AJ51" s="62"/>
      <c r="AK51" s="62"/>
      <c r="AL51" s="60"/>
      <c r="AM51" s="62"/>
      <c r="AN51" s="62"/>
      <c r="AO51" s="62"/>
      <c r="AP51" s="62"/>
      <c r="AQ51" s="62"/>
      <c r="AR51" s="46">
        <f t="shared" si="1"/>
        <v>0</v>
      </c>
    </row>
    <row r="52" s="46" customFormat="1" ht="27" spans="1:44">
      <c r="A52" s="60" t="s">
        <v>18</v>
      </c>
      <c r="B52" s="60">
        <v>75</v>
      </c>
      <c r="C52" s="60">
        <v>50</v>
      </c>
      <c r="D52" s="60" t="s">
        <v>86</v>
      </c>
      <c r="E52" s="60" t="s">
        <v>65</v>
      </c>
      <c r="F52" s="60">
        <v>63</v>
      </c>
      <c r="G52" s="60">
        <v>13.5</v>
      </c>
      <c r="H52" s="61">
        <f t="shared" si="6"/>
        <v>196.56</v>
      </c>
      <c r="I52" s="60">
        <v>7</v>
      </c>
      <c r="J52" s="60"/>
      <c r="K52" s="60"/>
      <c r="L52" s="60" t="s">
        <v>33</v>
      </c>
      <c r="M52" s="60" t="s">
        <v>459</v>
      </c>
      <c r="N52" s="60" t="s">
        <v>457</v>
      </c>
      <c r="O52" s="60"/>
      <c r="P52" s="60"/>
      <c r="Q52" s="60"/>
      <c r="R52" s="60"/>
      <c r="S52" s="60"/>
      <c r="T52" s="60"/>
      <c r="U52" s="60"/>
      <c r="V52" s="60"/>
      <c r="W52" s="60"/>
      <c r="X52" s="60"/>
      <c r="Y52" s="60"/>
      <c r="Z52" s="60">
        <f t="shared" si="0"/>
        <v>63</v>
      </c>
      <c r="AA52" s="62"/>
      <c r="AB52" s="60" t="s">
        <v>466</v>
      </c>
      <c r="AC52" s="60" t="s">
        <v>459</v>
      </c>
      <c r="AD52" s="60" t="s">
        <v>460</v>
      </c>
      <c r="AE52" s="62"/>
      <c r="AF52" s="60"/>
      <c r="AG52" s="60"/>
      <c r="AH52" s="62" t="s">
        <v>459</v>
      </c>
      <c r="AI52" s="62"/>
      <c r="AJ52" s="62">
        <v>8</v>
      </c>
      <c r="AK52" s="62"/>
      <c r="AL52" s="60" t="s">
        <v>474</v>
      </c>
      <c r="AM52" s="62">
        <f>G52*H52</f>
        <v>2653.56</v>
      </c>
      <c r="AN52" s="62"/>
      <c r="AO52" s="62"/>
      <c r="AP52" s="62"/>
      <c r="AQ52" s="62"/>
      <c r="AR52" s="46">
        <f t="shared" si="1"/>
        <v>0</v>
      </c>
    </row>
    <row r="53" s="46" customFormat="1" ht="22" customHeight="1" spans="1:44">
      <c r="A53" s="60" t="s">
        <v>18</v>
      </c>
      <c r="B53" s="60">
        <v>77</v>
      </c>
      <c r="C53" s="60">
        <v>51</v>
      </c>
      <c r="D53" s="60" t="s">
        <v>87</v>
      </c>
      <c r="E53" s="60" t="s">
        <v>32</v>
      </c>
      <c r="F53" s="60">
        <v>48</v>
      </c>
      <c r="G53" s="60">
        <v>13</v>
      </c>
      <c r="H53" s="61">
        <f t="shared" si="6"/>
        <v>149.76</v>
      </c>
      <c r="I53" s="60">
        <v>6.5</v>
      </c>
      <c r="J53" s="60"/>
      <c r="K53" s="60"/>
      <c r="L53" s="60" t="s">
        <v>33</v>
      </c>
      <c r="M53" s="60" t="s">
        <v>464</v>
      </c>
      <c r="N53" s="60" t="s">
        <v>420</v>
      </c>
      <c r="O53" s="60"/>
      <c r="P53" s="60"/>
      <c r="Q53" s="60"/>
      <c r="R53" s="60"/>
      <c r="S53" s="60"/>
      <c r="T53" s="60"/>
      <c r="U53" s="60"/>
      <c r="V53" s="60"/>
      <c r="W53" s="60"/>
      <c r="X53" s="60"/>
      <c r="Y53" s="60"/>
      <c r="Z53" s="60">
        <f t="shared" si="0"/>
        <v>48</v>
      </c>
      <c r="AA53" s="62"/>
      <c r="AB53" s="60" t="s">
        <v>466</v>
      </c>
      <c r="AC53" s="60" t="s">
        <v>459</v>
      </c>
      <c r="AD53" s="60" t="s">
        <v>460</v>
      </c>
      <c r="AE53" s="60" t="s">
        <v>470</v>
      </c>
      <c r="AF53" s="60"/>
      <c r="AG53" s="60"/>
      <c r="AH53" s="62" t="s">
        <v>459</v>
      </c>
      <c r="AI53" s="62"/>
      <c r="AJ53" s="62">
        <v>8</v>
      </c>
      <c r="AK53" s="62" t="s">
        <v>461</v>
      </c>
      <c r="AL53" s="60"/>
      <c r="AM53" s="62">
        <f>G53*H53</f>
        <v>1946.88</v>
      </c>
      <c r="AN53" s="62"/>
      <c r="AO53" s="62"/>
      <c r="AP53" s="62"/>
      <c r="AQ53" s="62"/>
      <c r="AR53" s="46">
        <f t="shared" si="1"/>
        <v>0</v>
      </c>
    </row>
    <row r="54" s="46" customFormat="1" ht="27" spans="1:44">
      <c r="A54" s="60" t="s">
        <v>18</v>
      </c>
      <c r="B54" s="60">
        <v>77</v>
      </c>
      <c r="C54" s="60">
        <v>52</v>
      </c>
      <c r="D54" s="60" t="s">
        <v>88</v>
      </c>
      <c r="E54" s="60" t="s">
        <v>32</v>
      </c>
      <c r="F54" s="60">
        <v>21</v>
      </c>
      <c r="G54" s="60">
        <v>8.5</v>
      </c>
      <c r="H54" s="61">
        <f t="shared" si="6"/>
        <v>65.52</v>
      </c>
      <c r="I54" s="60">
        <v>6.5</v>
      </c>
      <c r="J54" s="60"/>
      <c r="K54" s="60"/>
      <c r="L54" s="60" t="s">
        <v>33</v>
      </c>
      <c r="M54" s="60" t="s">
        <v>464</v>
      </c>
      <c r="N54" s="60" t="s">
        <v>420</v>
      </c>
      <c r="O54" s="60"/>
      <c r="P54" s="60"/>
      <c r="Q54" s="60"/>
      <c r="R54" s="60"/>
      <c r="S54" s="60"/>
      <c r="T54" s="60"/>
      <c r="U54" s="60"/>
      <c r="V54" s="60"/>
      <c r="W54" s="60"/>
      <c r="X54" s="60"/>
      <c r="Y54" s="60"/>
      <c r="Z54" s="60">
        <f t="shared" si="0"/>
        <v>21</v>
      </c>
      <c r="AA54" s="62"/>
      <c r="AB54" s="60" t="s">
        <v>466</v>
      </c>
      <c r="AC54" s="60" t="s">
        <v>464</v>
      </c>
      <c r="AD54" s="60" t="s">
        <v>460</v>
      </c>
      <c r="AE54" s="60" t="s">
        <v>470</v>
      </c>
      <c r="AF54" s="60"/>
      <c r="AG54" s="60"/>
      <c r="AH54" s="62"/>
      <c r="AI54" s="62">
        <v>21</v>
      </c>
      <c r="AJ54" s="62"/>
      <c r="AK54" s="62" t="s">
        <v>481</v>
      </c>
      <c r="AL54" s="60" t="s">
        <v>483</v>
      </c>
      <c r="AM54" s="62"/>
      <c r="AN54" s="62"/>
      <c r="AO54" s="62"/>
      <c r="AP54" s="62">
        <f>H54</f>
        <v>65.52</v>
      </c>
      <c r="AQ54" s="62"/>
      <c r="AR54" s="46">
        <f t="shared" si="1"/>
        <v>0</v>
      </c>
    </row>
    <row r="55" s="46" customFormat="1" ht="27" spans="1:44">
      <c r="A55" s="60" t="s">
        <v>18</v>
      </c>
      <c r="B55" s="60">
        <v>75</v>
      </c>
      <c r="C55" s="60">
        <v>53</v>
      </c>
      <c r="D55" s="60" t="s">
        <v>89</v>
      </c>
      <c r="E55" s="60" t="s">
        <v>32</v>
      </c>
      <c r="F55" s="60"/>
      <c r="G55" s="60">
        <v>10</v>
      </c>
      <c r="H55" s="61">
        <f t="shared" si="6"/>
        <v>156</v>
      </c>
      <c r="I55" s="60">
        <v>7</v>
      </c>
      <c r="J55" s="60"/>
      <c r="K55" s="60"/>
      <c r="L55" s="60" t="s">
        <v>33</v>
      </c>
      <c r="M55" s="60"/>
      <c r="N55" s="60" t="s">
        <v>420</v>
      </c>
      <c r="O55" s="60"/>
      <c r="P55" s="60"/>
      <c r="Q55" s="60"/>
      <c r="R55" s="60"/>
      <c r="S55" s="60"/>
      <c r="T55" s="60"/>
      <c r="U55" s="60"/>
      <c r="V55" s="60"/>
      <c r="W55" s="60"/>
      <c r="X55" s="60"/>
      <c r="Y55" s="60">
        <v>50</v>
      </c>
      <c r="Z55" s="60">
        <f t="shared" si="0"/>
        <v>50</v>
      </c>
      <c r="AA55" s="62"/>
      <c r="AB55" s="60" t="s">
        <v>466</v>
      </c>
      <c r="AC55" s="60" t="s">
        <v>456</v>
      </c>
      <c r="AD55" s="60" t="s">
        <v>460</v>
      </c>
      <c r="AE55" s="60" t="s">
        <v>470</v>
      </c>
      <c r="AF55" s="60"/>
      <c r="AG55" s="60"/>
      <c r="AH55" s="62"/>
      <c r="AI55" s="62">
        <v>50</v>
      </c>
      <c r="AJ55" s="62"/>
      <c r="AK55" s="62" t="s">
        <v>481</v>
      </c>
      <c r="AL55" s="60"/>
      <c r="AM55" s="62"/>
      <c r="AN55" s="62"/>
      <c r="AO55" s="62"/>
      <c r="AP55" s="62"/>
      <c r="AQ55" s="65">
        <f>(G55-5.3)*H55</f>
        <v>733.2</v>
      </c>
      <c r="AR55" s="46">
        <f t="shared" si="1"/>
        <v>0</v>
      </c>
    </row>
    <row r="56" s="46" customFormat="1" spans="1:44">
      <c r="A56" s="60" t="s">
        <v>18</v>
      </c>
      <c r="B56" s="60">
        <v>59</v>
      </c>
      <c r="C56" s="60">
        <v>54</v>
      </c>
      <c r="D56" s="60" t="s">
        <v>90</v>
      </c>
      <c r="E56" s="60" t="s">
        <v>32</v>
      </c>
      <c r="F56" s="60">
        <v>37</v>
      </c>
      <c r="G56" s="60">
        <v>11</v>
      </c>
      <c r="H56" s="61">
        <f t="shared" si="6"/>
        <v>115.44</v>
      </c>
      <c r="I56" s="60">
        <v>3</v>
      </c>
      <c r="J56" s="60"/>
      <c r="K56" s="60">
        <v>5</v>
      </c>
      <c r="L56" s="60" t="s">
        <v>33</v>
      </c>
      <c r="M56" s="60" t="s">
        <v>464</v>
      </c>
      <c r="N56" s="60" t="s">
        <v>420</v>
      </c>
      <c r="O56" s="60"/>
      <c r="P56" s="60"/>
      <c r="Q56" s="60"/>
      <c r="R56" s="60"/>
      <c r="S56" s="60"/>
      <c r="T56" s="60"/>
      <c r="U56" s="60"/>
      <c r="V56" s="60"/>
      <c r="W56" s="60"/>
      <c r="X56" s="60"/>
      <c r="Y56" s="60"/>
      <c r="Z56" s="60">
        <f t="shared" si="0"/>
        <v>37</v>
      </c>
      <c r="AA56" s="62" t="s">
        <v>44</v>
      </c>
      <c r="AB56" s="60"/>
      <c r="AC56" s="60"/>
      <c r="AD56" s="60" t="s">
        <v>460</v>
      </c>
      <c r="AE56" s="62"/>
      <c r="AF56" s="60"/>
      <c r="AG56" s="60"/>
      <c r="AH56" s="62"/>
      <c r="AI56" s="62"/>
      <c r="AJ56" s="62"/>
      <c r="AK56" s="62"/>
      <c r="AL56" s="60" t="s">
        <v>484</v>
      </c>
      <c r="AM56" s="62"/>
      <c r="AN56" s="62"/>
      <c r="AO56" s="62"/>
      <c r="AP56" s="62"/>
      <c r="AQ56" s="62"/>
      <c r="AR56" s="46">
        <f t="shared" si="1"/>
        <v>0</v>
      </c>
    </row>
    <row r="57" s="46" customFormat="1" spans="1:44">
      <c r="A57" s="60" t="s">
        <v>18</v>
      </c>
      <c r="B57" s="60">
        <v>72</v>
      </c>
      <c r="C57" s="60">
        <v>55</v>
      </c>
      <c r="D57" s="60" t="s">
        <v>91</v>
      </c>
      <c r="E57" s="60" t="s">
        <v>32</v>
      </c>
      <c r="F57" s="60"/>
      <c r="G57" s="60">
        <v>17.5</v>
      </c>
      <c r="H57" s="61">
        <f t="shared" si="6"/>
        <v>65.52</v>
      </c>
      <c r="I57" s="60">
        <v>3.5</v>
      </c>
      <c r="J57" s="60">
        <v>3.5</v>
      </c>
      <c r="K57" s="60">
        <v>15</v>
      </c>
      <c r="L57" s="60" t="s">
        <v>33</v>
      </c>
      <c r="M57" s="60"/>
      <c r="N57" s="60" t="s">
        <v>420</v>
      </c>
      <c r="O57" s="60"/>
      <c r="P57" s="60"/>
      <c r="Q57" s="60"/>
      <c r="R57" s="60"/>
      <c r="S57" s="60"/>
      <c r="T57" s="60"/>
      <c r="U57" s="60"/>
      <c r="V57" s="60"/>
      <c r="W57" s="60"/>
      <c r="X57" s="60"/>
      <c r="Y57" s="60">
        <v>21</v>
      </c>
      <c r="Z57" s="60">
        <f t="shared" si="0"/>
        <v>21</v>
      </c>
      <c r="AA57" s="62"/>
      <c r="AB57" s="60" t="s">
        <v>458</v>
      </c>
      <c r="AC57" s="60" t="s">
        <v>459</v>
      </c>
      <c r="AD57" s="60" t="s">
        <v>460</v>
      </c>
      <c r="AE57" s="62"/>
      <c r="AF57" s="60">
        <v>1</v>
      </c>
      <c r="AG57" s="60"/>
      <c r="AH57" s="62" t="s">
        <v>459</v>
      </c>
      <c r="AI57" s="62"/>
      <c r="AJ57" s="62">
        <v>4</v>
      </c>
      <c r="AK57" s="62" t="s">
        <v>461</v>
      </c>
      <c r="AL57" s="60"/>
      <c r="AM57" s="62">
        <f>G57*H57</f>
        <v>1146.6</v>
      </c>
      <c r="AN57" s="62"/>
      <c r="AO57" s="62">
        <f>H57</f>
        <v>65.52</v>
      </c>
      <c r="AP57" s="62"/>
      <c r="AQ57" s="62"/>
      <c r="AR57" s="46">
        <f t="shared" si="1"/>
        <v>0</v>
      </c>
    </row>
    <row r="58" s="46" customFormat="1" spans="1:44">
      <c r="A58" s="60" t="s">
        <v>18</v>
      </c>
      <c r="B58" s="60">
        <v>74</v>
      </c>
      <c r="C58" s="60">
        <v>56</v>
      </c>
      <c r="D58" s="60" t="s">
        <v>92</v>
      </c>
      <c r="E58" s="60" t="s">
        <v>32</v>
      </c>
      <c r="F58" s="60">
        <v>40</v>
      </c>
      <c r="G58" s="60">
        <v>12</v>
      </c>
      <c r="H58" s="61">
        <f t="shared" si="6"/>
        <v>124.8</v>
      </c>
      <c r="I58" s="60">
        <v>4</v>
      </c>
      <c r="J58" s="60">
        <v>3</v>
      </c>
      <c r="K58" s="60">
        <v>20</v>
      </c>
      <c r="L58" s="60" t="s">
        <v>33</v>
      </c>
      <c r="M58" s="60" t="s">
        <v>456</v>
      </c>
      <c r="N58" s="60" t="s">
        <v>420</v>
      </c>
      <c r="O58" s="60"/>
      <c r="P58" s="60"/>
      <c r="Q58" s="60"/>
      <c r="R58" s="60"/>
      <c r="S58" s="60"/>
      <c r="T58" s="60"/>
      <c r="U58" s="60"/>
      <c r="V58" s="60"/>
      <c r="W58" s="60"/>
      <c r="X58" s="60"/>
      <c r="Y58" s="60"/>
      <c r="Z58" s="60">
        <f t="shared" si="0"/>
        <v>40</v>
      </c>
      <c r="AA58" s="62"/>
      <c r="AB58" s="60" t="s">
        <v>458</v>
      </c>
      <c r="AC58" s="60" t="s">
        <v>459</v>
      </c>
      <c r="AD58" s="60" t="s">
        <v>460</v>
      </c>
      <c r="AE58" s="60" t="s">
        <v>470</v>
      </c>
      <c r="AF58" s="60">
        <v>1</v>
      </c>
      <c r="AG58" s="60">
        <v>1</v>
      </c>
      <c r="AH58" s="62" t="s">
        <v>459</v>
      </c>
      <c r="AI58" s="62"/>
      <c r="AJ58" s="62">
        <v>4</v>
      </c>
      <c r="AK58" s="62" t="s">
        <v>461</v>
      </c>
      <c r="AL58" s="60"/>
      <c r="AM58" s="62">
        <f>G58*H58</f>
        <v>1497.6</v>
      </c>
      <c r="AN58" s="64">
        <f>H58</f>
        <v>124.8</v>
      </c>
      <c r="AO58" s="62">
        <f>H58</f>
        <v>124.8</v>
      </c>
      <c r="AP58" s="62"/>
      <c r="AQ58" s="62"/>
      <c r="AR58" s="46">
        <f t="shared" si="1"/>
        <v>0</v>
      </c>
    </row>
    <row r="59" s="46" customFormat="1" ht="27" spans="1:44">
      <c r="A59" s="60" t="s">
        <v>18</v>
      </c>
      <c r="B59" s="60">
        <v>74</v>
      </c>
      <c r="C59" s="60">
        <v>57</v>
      </c>
      <c r="D59" s="60" t="s">
        <v>485</v>
      </c>
      <c r="E59" s="60" t="s">
        <v>32</v>
      </c>
      <c r="F59" s="60"/>
      <c r="G59" s="60">
        <v>9.5</v>
      </c>
      <c r="H59" s="61">
        <f t="shared" si="6"/>
        <v>93.6</v>
      </c>
      <c r="I59" s="60"/>
      <c r="J59" s="60"/>
      <c r="K59" s="60"/>
      <c r="L59" s="60" t="s">
        <v>33</v>
      </c>
      <c r="M59" s="60"/>
      <c r="N59" s="60" t="s">
        <v>420</v>
      </c>
      <c r="O59" s="60"/>
      <c r="P59" s="60"/>
      <c r="Q59" s="60"/>
      <c r="R59" s="60"/>
      <c r="S59" s="60"/>
      <c r="T59" s="60"/>
      <c r="U59" s="60"/>
      <c r="V59" s="60"/>
      <c r="W59" s="60"/>
      <c r="X59" s="60"/>
      <c r="Y59" s="60">
        <v>30</v>
      </c>
      <c r="Z59" s="60">
        <f t="shared" si="0"/>
        <v>30</v>
      </c>
      <c r="AA59" s="62"/>
      <c r="AB59" s="60" t="s">
        <v>466</v>
      </c>
      <c r="AC59" s="60" t="s">
        <v>456</v>
      </c>
      <c r="AD59" s="60" t="s">
        <v>460</v>
      </c>
      <c r="AE59" s="60" t="s">
        <v>470</v>
      </c>
      <c r="AF59" s="60"/>
      <c r="AG59" s="60"/>
      <c r="AH59" s="62"/>
      <c r="AI59" s="62">
        <v>30</v>
      </c>
      <c r="AJ59" s="62"/>
      <c r="AK59" s="62" t="s">
        <v>481</v>
      </c>
      <c r="AL59" s="60"/>
      <c r="AM59" s="62"/>
      <c r="AN59" s="62"/>
      <c r="AO59" s="62"/>
      <c r="AP59" s="62"/>
      <c r="AQ59" s="65">
        <f>(G59-5.3)*H59</f>
        <v>393.12</v>
      </c>
      <c r="AR59" s="46">
        <f t="shared" si="1"/>
        <v>0</v>
      </c>
    </row>
    <row r="60" s="46" customFormat="1" ht="27" spans="1:44">
      <c r="A60" s="60" t="s">
        <v>18</v>
      </c>
      <c r="B60" s="60">
        <v>46</v>
      </c>
      <c r="C60" s="60">
        <v>58</v>
      </c>
      <c r="D60" s="60" t="s">
        <v>94</v>
      </c>
      <c r="E60" s="60" t="s">
        <v>32</v>
      </c>
      <c r="F60" s="60"/>
      <c r="G60" s="60">
        <v>8</v>
      </c>
      <c r="H60" s="61">
        <f t="shared" si="6"/>
        <v>53.04</v>
      </c>
      <c r="I60" s="60">
        <v>4</v>
      </c>
      <c r="J60" s="60">
        <v>3</v>
      </c>
      <c r="K60" s="60">
        <v>20</v>
      </c>
      <c r="L60" s="60" t="s">
        <v>33</v>
      </c>
      <c r="M60" s="60"/>
      <c r="N60" s="60" t="s">
        <v>420</v>
      </c>
      <c r="O60" s="60"/>
      <c r="P60" s="60"/>
      <c r="Q60" s="60"/>
      <c r="R60" s="60"/>
      <c r="S60" s="60"/>
      <c r="T60" s="60"/>
      <c r="U60" s="60"/>
      <c r="V60" s="60"/>
      <c r="W60" s="60"/>
      <c r="X60" s="60"/>
      <c r="Y60" s="60">
        <v>17</v>
      </c>
      <c r="Z60" s="60">
        <f t="shared" si="0"/>
        <v>17</v>
      </c>
      <c r="AA60" s="62"/>
      <c r="AB60" s="60" t="s">
        <v>466</v>
      </c>
      <c r="AC60" s="60" t="s">
        <v>464</v>
      </c>
      <c r="AD60" s="60" t="s">
        <v>460</v>
      </c>
      <c r="AE60" s="62"/>
      <c r="AF60" s="60">
        <v>1</v>
      </c>
      <c r="AG60" s="60">
        <v>1</v>
      </c>
      <c r="AH60" s="62"/>
      <c r="AI60" s="62">
        <v>17</v>
      </c>
      <c r="AJ60" s="62"/>
      <c r="AK60" s="62" t="s">
        <v>481</v>
      </c>
      <c r="AL60" s="60"/>
      <c r="AM60" s="62"/>
      <c r="AN60" s="64">
        <f>H60</f>
        <v>53.04</v>
      </c>
      <c r="AO60" s="62">
        <f>H60</f>
        <v>53.04</v>
      </c>
      <c r="AP60" s="62"/>
      <c r="AQ60" s="62"/>
      <c r="AR60" s="46">
        <f t="shared" si="1"/>
        <v>0</v>
      </c>
    </row>
    <row r="61" s="46" customFormat="1" spans="1:44">
      <c r="A61" s="60" t="s">
        <v>18</v>
      </c>
      <c r="B61" s="60">
        <v>46</v>
      </c>
      <c r="C61" s="60">
        <v>59</v>
      </c>
      <c r="D61" s="60" t="s">
        <v>95</v>
      </c>
      <c r="E61" s="60" t="s">
        <v>40</v>
      </c>
      <c r="F61" s="60">
        <v>9</v>
      </c>
      <c r="G61" s="60">
        <v>20</v>
      </c>
      <c r="H61" s="60"/>
      <c r="I61" s="60"/>
      <c r="J61" s="60"/>
      <c r="K61" s="60"/>
      <c r="L61" s="60" t="s">
        <v>33</v>
      </c>
      <c r="M61" s="60" t="s">
        <v>40</v>
      </c>
      <c r="N61" s="60" t="s">
        <v>420</v>
      </c>
      <c r="O61" s="60"/>
      <c r="P61" s="60"/>
      <c r="Q61" s="60"/>
      <c r="R61" s="60"/>
      <c r="S61" s="60"/>
      <c r="T61" s="60"/>
      <c r="U61" s="60"/>
      <c r="V61" s="60"/>
      <c r="W61" s="60"/>
      <c r="X61" s="60"/>
      <c r="Y61" s="60"/>
      <c r="Z61" s="60">
        <f t="shared" si="0"/>
        <v>9</v>
      </c>
      <c r="AA61" s="62"/>
      <c r="AB61" s="60" t="s">
        <v>466</v>
      </c>
      <c r="AC61" s="60" t="s">
        <v>40</v>
      </c>
      <c r="AD61" s="62" t="s">
        <v>422</v>
      </c>
      <c r="AE61" s="62"/>
      <c r="AF61" s="60"/>
      <c r="AG61" s="60"/>
      <c r="AH61" s="62"/>
      <c r="AI61" s="62">
        <v>9</v>
      </c>
      <c r="AJ61" s="62"/>
      <c r="AK61" s="62" t="s">
        <v>481</v>
      </c>
      <c r="AL61" s="60" t="s">
        <v>486</v>
      </c>
      <c r="AM61" s="62"/>
      <c r="AN61" s="62"/>
      <c r="AO61" s="62"/>
      <c r="AP61" s="62"/>
      <c r="AQ61" s="62"/>
      <c r="AR61" s="46">
        <f t="shared" si="1"/>
        <v>0</v>
      </c>
    </row>
    <row r="62" s="46" customFormat="1" spans="1:44">
      <c r="A62" s="60" t="s">
        <v>18</v>
      </c>
      <c r="B62" s="60">
        <v>46</v>
      </c>
      <c r="C62" s="60">
        <v>60</v>
      </c>
      <c r="D62" s="60" t="s">
        <v>96</v>
      </c>
      <c r="E62" s="63" t="s">
        <v>32</v>
      </c>
      <c r="F62" s="60">
        <v>16</v>
      </c>
      <c r="G62" s="60">
        <v>12</v>
      </c>
      <c r="H62" s="61">
        <f t="shared" ref="H62:H71" si="7">IF((Z62&gt;F62),Z62*2.4*1.3,F62*2.4*1.3)</f>
        <v>49.92</v>
      </c>
      <c r="I62" s="60"/>
      <c r="J62" s="60"/>
      <c r="K62" s="60"/>
      <c r="L62" s="60" t="s">
        <v>33</v>
      </c>
      <c r="M62" s="60" t="s">
        <v>456</v>
      </c>
      <c r="N62" s="60" t="s">
        <v>420</v>
      </c>
      <c r="O62" s="60"/>
      <c r="P62" s="60"/>
      <c r="Q62" s="60"/>
      <c r="R62" s="60"/>
      <c r="S62" s="60"/>
      <c r="T62" s="60"/>
      <c r="U62" s="60"/>
      <c r="V62" s="60"/>
      <c r="W62" s="60"/>
      <c r="X62" s="60"/>
      <c r="Y62" s="60"/>
      <c r="Z62" s="60">
        <f t="shared" si="0"/>
        <v>16</v>
      </c>
      <c r="AA62" s="62" t="s">
        <v>44</v>
      </c>
      <c r="AB62" s="60"/>
      <c r="AC62" s="60"/>
      <c r="AD62" s="60" t="s">
        <v>460</v>
      </c>
      <c r="AE62" s="62"/>
      <c r="AF62" s="60"/>
      <c r="AG62" s="60"/>
      <c r="AH62" s="62"/>
      <c r="AI62" s="62"/>
      <c r="AJ62" s="62"/>
      <c r="AK62" s="62"/>
      <c r="AL62" s="60" t="s">
        <v>487</v>
      </c>
      <c r="AM62" s="62"/>
      <c r="AN62" s="62"/>
      <c r="AO62" s="62"/>
      <c r="AP62" s="62"/>
      <c r="AQ62" s="62"/>
      <c r="AR62" s="46">
        <f t="shared" si="1"/>
        <v>0</v>
      </c>
    </row>
    <row r="63" s="46" customFormat="1" spans="1:44">
      <c r="A63" s="60" t="s">
        <v>18</v>
      </c>
      <c r="B63" s="60">
        <v>48</v>
      </c>
      <c r="C63" s="60">
        <v>61</v>
      </c>
      <c r="D63" s="60" t="s">
        <v>97</v>
      </c>
      <c r="E63" s="60" t="s">
        <v>32</v>
      </c>
      <c r="F63" s="60"/>
      <c r="G63" s="60">
        <v>8.4</v>
      </c>
      <c r="H63" s="61">
        <f t="shared" si="7"/>
        <v>34.32</v>
      </c>
      <c r="I63" s="60">
        <v>4</v>
      </c>
      <c r="J63" s="60">
        <v>3</v>
      </c>
      <c r="K63" s="60">
        <v>20</v>
      </c>
      <c r="L63" s="60" t="s">
        <v>33</v>
      </c>
      <c r="M63" s="60"/>
      <c r="N63" s="60" t="s">
        <v>420</v>
      </c>
      <c r="O63" s="60"/>
      <c r="P63" s="60"/>
      <c r="Q63" s="60"/>
      <c r="R63" s="60"/>
      <c r="S63" s="60"/>
      <c r="T63" s="60"/>
      <c r="U63" s="60"/>
      <c r="V63" s="60"/>
      <c r="W63" s="60"/>
      <c r="X63" s="60"/>
      <c r="Y63" s="60">
        <v>11</v>
      </c>
      <c r="Z63" s="60">
        <f t="shared" si="0"/>
        <v>11</v>
      </c>
      <c r="AA63" s="62"/>
      <c r="AB63" s="60" t="s">
        <v>466</v>
      </c>
      <c r="AC63" s="60" t="s">
        <v>464</v>
      </c>
      <c r="AD63" s="60" t="s">
        <v>460</v>
      </c>
      <c r="AE63" s="62"/>
      <c r="AF63" s="60">
        <v>1</v>
      </c>
      <c r="AG63" s="60">
        <v>1</v>
      </c>
      <c r="AH63" s="62"/>
      <c r="AI63" s="62">
        <v>11</v>
      </c>
      <c r="AJ63" s="62"/>
      <c r="AK63" s="62" t="s">
        <v>481</v>
      </c>
      <c r="AL63" s="60"/>
      <c r="AM63" s="62"/>
      <c r="AN63" s="64">
        <f>H63</f>
        <v>34.32</v>
      </c>
      <c r="AO63" s="62">
        <f>H63</f>
        <v>34.32</v>
      </c>
      <c r="AP63" s="62"/>
      <c r="AQ63" s="62"/>
      <c r="AR63" s="46">
        <f t="shared" si="1"/>
        <v>0</v>
      </c>
    </row>
    <row r="64" s="46" customFormat="1" spans="1:44">
      <c r="A64" s="60" t="s">
        <v>18</v>
      </c>
      <c r="B64" s="60">
        <v>48</v>
      </c>
      <c r="C64" s="60">
        <v>62</v>
      </c>
      <c r="D64" s="60" t="s">
        <v>98</v>
      </c>
      <c r="E64" s="60" t="s">
        <v>32</v>
      </c>
      <c r="F64" s="60"/>
      <c r="G64" s="60">
        <v>9.5</v>
      </c>
      <c r="H64" s="61">
        <f t="shared" si="7"/>
        <v>49.92</v>
      </c>
      <c r="I64" s="60">
        <v>4</v>
      </c>
      <c r="J64" s="60">
        <v>3</v>
      </c>
      <c r="K64" s="60">
        <v>20</v>
      </c>
      <c r="L64" s="60" t="s">
        <v>33</v>
      </c>
      <c r="M64" s="60"/>
      <c r="N64" s="60" t="s">
        <v>420</v>
      </c>
      <c r="O64" s="60"/>
      <c r="P64" s="60"/>
      <c r="Q64" s="60"/>
      <c r="R64" s="60"/>
      <c r="S64" s="60"/>
      <c r="T64" s="60"/>
      <c r="U64" s="60"/>
      <c r="V64" s="60"/>
      <c r="W64" s="60"/>
      <c r="X64" s="60"/>
      <c r="Y64" s="60">
        <v>16</v>
      </c>
      <c r="Z64" s="60">
        <f t="shared" si="0"/>
        <v>16</v>
      </c>
      <c r="AA64" s="62"/>
      <c r="AB64" s="60" t="s">
        <v>466</v>
      </c>
      <c r="AC64" s="60" t="s">
        <v>456</v>
      </c>
      <c r="AD64" s="60" t="s">
        <v>460</v>
      </c>
      <c r="AE64" s="62"/>
      <c r="AF64" s="60">
        <v>1</v>
      </c>
      <c r="AG64" s="60">
        <v>1</v>
      </c>
      <c r="AH64" s="62"/>
      <c r="AI64" s="62">
        <v>16</v>
      </c>
      <c r="AJ64" s="62"/>
      <c r="AK64" s="62" t="s">
        <v>481</v>
      </c>
      <c r="AL64" s="60"/>
      <c r="AM64" s="62"/>
      <c r="AN64" s="64">
        <f>H64</f>
        <v>49.92</v>
      </c>
      <c r="AO64" s="62">
        <f>H64</f>
        <v>49.92</v>
      </c>
      <c r="AP64" s="62"/>
      <c r="AQ64" s="65">
        <f>(G64-5.3)*H64</f>
        <v>209.664</v>
      </c>
      <c r="AR64" s="46">
        <f t="shared" si="1"/>
        <v>0</v>
      </c>
    </row>
    <row r="65" s="46" customFormat="1" spans="1:44">
      <c r="A65" s="60" t="s">
        <v>18</v>
      </c>
      <c r="B65" s="60">
        <v>48</v>
      </c>
      <c r="C65" s="60">
        <v>63</v>
      </c>
      <c r="D65" s="60" t="s">
        <v>99</v>
      </c>
      <c r="E65" s="60" t="s">
        <v>32</v>
      </c>
      <c r="F65" s="60">
        <v>66</v>
      </c>
      <c r="G65" s="60">
        <v>11.5</v>
      </c>
      <c r="H65" s="61">
        <f t="shared" si="7"/>
        <v>205.92</v>
      </c>
      <c r="I65" s="60">
        <v>9</v>
      </c>
      <c r="J65" s="60"/>
      <c r="K65" s="60">
        <v>15</v>
      </c>
      <c r="L65" s="60" t="s">
        <v>33</v>
      </c>
      <c r="M65" s="60" t="s">
        <v>464</v>
      </c>
      <c r="N65" s="60" t="s">
        <v>457</v>
      </c>
      <c r="O65" s="60">
        <v>5</v>
      </c>
      <c r="P65" s="60"/>
      <c r="Q65" s="60"/>
      <c r="R65" s="60"/>
      <c r="S65" s="60"/>
      <c r="T65" s="60"/>
      <c r="U65" s="60"/>
      <c r="V65" s="60"/>
      <c r="W65" s="60"/>
      <c r="X65" s="60">
        <f>SUM(O65:W65)</f>
        <v>5</v>
      </c>
      <c r="Y65" s="60"/>
      <c r="Z65" s="60">
        <f t="shared" si="0"/>
        <v>61</v>
      </c>
      <c r="AA65" s="62"/>
      <c r="AB65" s="60" t="s">
        <v>458</v>
      </c>
      <c r="AC65" s="60" t="s">
        <v>459</v>
      </c>
      <c r="AD65" s="60" t="s">
        <v>460</v>
      </c>
      <c r="AE65" s="62"/>
      <c r="AF65" s="60"/>
      <c r="AG65" s="60"/>
      <c r="AH65" s="62" t="s">
        <v>459</v>
      </c>
      <c r="AI65" s="62">
        <v>-66</v>
      </c>
      <c r="AJ65" s="62">
        <v>4</v>
      </c>
      <c r="AK65" s="62" t="s">
        <v>461</v>
      </c>
      <c r="AL65" s="60"/>
      <c r="AM65" s="62">
        <f>G65*H65</f>
        <v>2368.08</v>
      </c>
      <c r="AN65" s="62"/>
      <c r="AO65" s="62"/>
      <c r="AP65" s="62"/>
      <c r="AQ65" s="62"/>
      <c r="AR65" s="46">
        <f t="shared" si="1"/>
        <v>0</v>
      </c>
    </row>
    <row r="66" s="46" customFormat="1" ht="27" spans="1:44">
      <c r="A66" s="60" t="s">
        <v>18</v>
      </c>
      <c r="B66" s="60">
        <v>51</v>
      </c>
      <c r="C66" s="60">
        <v>64</v>
      </c>
      <c r="D66" s="60" t="s">
        <v>488</v>
      </c>
      <c r="E66" s="60" t="s">
        <v>32</v>
      </c>
      <c r="F66" s="60">
        <v>10</v>
      </c>
      <c r="G66" s="60">
        <v>9</v>
      </c>
      <c r="H66" s="61">
        <f t="shared" si="7"/>
        <v>31.2</v>
      </c>
      <c r="I66" s="60">
        <v>2.5</v>
      </c>
      <c r="J66" s="60">
        <v>4.5</v>
      </c>
      <c r="K66" s="60">
        <v>20</v>
      </c>
      <c r="L66" s="60" t="s">
        <v>33</v>
      </c>
      <c r="M66" s="60" t="s">
        <v>464</v>
      </c>
      <c r="N66" s="60" t="s">
        <v>420</v>
      </c>
      <c r="O66" s="60"/>
      <c r="P66" s="60"/>
      <c r="Q66" s="60"/>
      <c r="R66" s="60"/>
      <c r="S66" s="60">
        <v>10</v>
      </c>
      <c r="T66" s="60"/>
      <c r="U66" s="60"/>
      <c r="V66" s="60"/>
      <c r="W66" s="60"/>
      <c r="X66" s="60">
        <f>SUM(O66:W66)</f>
        <v>10</v>
      </c>
      <c r="Y66" s="60"/>
      <c r="Z66" s="60">
        <f t="shared" si="0"/>
        <v>0</v>
      </c>
      <c r="AA66" s="62" t="s">
        <v>465</v>
      </c>
      <c r="AB66" s="60"/>
      <c r="AC66" s="60"/>
      <c r="AD66" s="60" t="s">
        <v>460</v>
      </c>
      <c r="AE66" s="62"/>
      <c r="AF66" s="60"/>
      <c r="AG66" s="60"/>
      <c r="AH66" s="62"/>
      <c r="AI66" s="62"/>
      <c r="AJ66" s="62"/>
      <c r="AK66" s="62"/>
      <c r="AL66" s="60" t="s">
        <v>489</v>
      </c>
      <c r="AM66" s="62"/>
      <c r="AN66" s="62"/>
      <c r="AO66" s="62"/>
      <c r="AP66" s="62"/>
      <c r="AQ66" s="62"/>
      <c r="AR66" s="46">
        <f t="shared" si="1"/>
        <v>0</v>
      </c>
    </row>
    <row r="67" s="46" customFormat="1" spans="1:44">
      <c r="A67" s="60" t="s">
        <v>18</v>
      </c>
      <c r="B67" s="60">
        <v>50</v>
      </c>
      <c r="C67" s="60">
        <v>65</v>
      </c>
      <c r="D67" s="60" t="s">
        <v>100</v>
      </c>
      <c r="E67" s="60" t="s">
        <v>32</v>
      </c>
      <c r="F67" s="60"/>
      <c r="G67" s="60">
        <v>11</v>
      </c>
      <c r="H67" s="61">
        <f t="shared" si="7"/>
        <v>62.4</v>
      </c>
      <c r="I67" s="60">
        <v>3</v>
      </c>
      <c r="J67" s="60">
        <v>4</v>
      </c>
      <c r="K67" s="60">
        <v>15</v>
      </c>
      <c r="L67" s="60" t="s">
        <v>33</v>
      </c>
      <c r="M67" s="60"/>
      <c r="N67" s="60" t="s">
        <v>420</v>
      </c>
      <c r="O67" s="60"/>
      <c r="P67" s="60"/>
      <c r="Q67" s="60"/>
      <c r="R67" s="60"/>
      <c r="S67" s="60"/>
      <c r="T67" s="60"/>
      <c r="U67" s="60"/>
      <c r="V67" s="60"/>
      <c r="W67" s="60"/>
      <c r="X67" s="60"/>
      <c r="Y67" s="60">
        <v>20</v>
      </c>
      <c r="Z67" s="60">
        <f t="shared" si="0"/>
        <v>20</v>
      </c>
      <c r="AA67" s="62" t="s">
        <v>44</v>
      </c>
      <c r="AB67" s="60"/>
      <c r="AC67" s="60"/>
      <c r="AD67" s="60" t="s">
        <v>460</v>
      </c>
      <c r="AE67" s="62"/>
      <c r="AF67" s="60">
        <v>1</v>
      </c>
      <c r="AG67" s="60"/>
      <c r="AH67" s="62"/>
      <c r="AI67" s="62"/>
      <c r="AJ67" s="62"/>
      <c r="AK67" s="62"/>
      <c r="AL67" s="60"/>
      <c r="AM67" s="62"/>
      <c r="AN67" s="62"/>
      <c r="AO67" s="62">
        <f>H67</f>
        <v>62.4</v>
      </c>
      <c r="AP67" s="62"/>
      <c r="AQ67" s="62"/>
      <c r="AR67" s="46">
        <f t="shared" si="1"/>
        <v>0</v>
      </c>
    </row>
    <row r="68" s="46" customFormat="1" ht="17" customHeight="1" spans="1:44">
      <c r="A68" s="60" t="s">
        <v>18</v>
      </c>
      <c r="B68" s="60">
        <v>50</v>
      </c>
      <c r="C68" s="60">
        <v>66</v>
      </c>
      <c r="D68" s="60" t="s">
        <v>101</v>
      </c>
      <c r="E68" s="60" t="s">
        <v>32</v>
      </c>
      <c r="F68" s="60">
        <v>16</v>
      </c>
      <c r="G68" s="60">
        <v>9.4</v>
      </c>
      <c r="H68" s="61">
        <f t="shared" si="7"/>
        <v>49.92</v>
      </c>
      <c r="I68" s="60">
        <v>3</v>
      </c>
      <c r="J68" s="60">
        <v>4</v>
      </c>
      <c r="K68" s="60">
        <v>20</v>
      </c>
      <c r="L68" s="60" t="s">
        <v>33</v>
      </c>
      <c r="M68" s="60" t="s">
        <v>464</v>
      </c>
      <c r="N68" s="60" t="s">
        <v>457</v>
      </c>
      <c r="O68" s="60">
        <v>5</v>
      </c>
      <c r="P68" s="60"/>
      <c r="Q68" s="60"/>
      <c r="R68" s="60"/>
      <c r="S68" s="60"/>
      <c r="T68" s="60"/>
      <c r="U68" s="60"/>
      <c r="V68" s="60"/>
      <c r="W68" s="60"/>
      <c r="X68" s="60">
        <f>SUM(O68:W68)</f>
        <v>5</v>
      </c>
      <c r="Y68" s="60"/>
      <c r="Z68" s="60">
        <f t="shared" ref="Z68:Z131" si="8">F68-X68+Y68</f>
        <v>11</v>
      </c>
      <c r="AA68" s="62"/>
      <c r="AB68" s="60" t="s">
        <v>466</v>
      </c>
      <c r="AC68" s="60" t="s">
        <v>456</v>
      </c>
      <c r="AD68" s="60" t="s">
        <v>460</v>
      </c>
      <c r="AE68" s="62"/>
      <c r="AF68" s="60">
        <v>1</v>
      </c>
      <c r="AG68" s="60">
        <v>1</v>
      </c>
      <c r="AH68" s="62"/>
      <c r="AI68" s="62"/>
      <c r="AJ68" s="62"/>
      <c r="AK68" s="62"/>
      <c r="AL68" s="60"/>
      <c r="AM68" s="62"/>
      <c r="AN68" s="64">
        <f>H68</f>
        <v>49.92</v>
      </c>
      <c r="AO68" s="62">
        <f>H68</f>
        <v>49.92</v>
      </c>
      <c r="AP68" s="62">
        <f>H68</f>
        <v>49.92</v>
      </c>
      <c r="AQ68" s="65">
        <f>(G68-5.3)*H68</f>
        <v>204.672</v>
      </c>
      <c r="AR68" s="46">
        <f t="shared" ref="AR68:AR131" si="9">F68-X68+Y68-Z68</f>
        <v>0</v>
      </c>
    </row>
    <row r="69" s="46" customFormat="1" ht="14" customHeight="1" spans="1:44">
      <c r="A69" s="60" t="s">
        <v>18</v>
      </c>
      <c r="B69" s="60">
        <v>51</v>
      </c>
      <c r="C69" s="60">
        <v>67</v>
      </c>
      <c r="D69" s="60" t="s">
        <v>102</v>
      </c>
      <c r="E69" s="60" t="s">
        <v>32</v>
      </c>
      <c r="F69" s="60">
        <v>30</v>
      </c>
      <c r="G69" s="60">
        <v>8.5</v>
      </c>
      <c r="H69" s="61">
        <f t="shared" si="7"/>
        <v>93.6</v>
      </c>
      <c r="I69" s="60">
        <v>3</v>
      </c>
      <c r="J69" s="60">
        <v>4</v>
      </c>
      <c r="K69" s="60">
        <v>20</v>
      </c>
      <c r="L69" s="60" t="s">
        <v>33</v>
      </c>
      <c r="M69" s="60" t="s">
        <v>464</v>
      </c>
      <c r="N69" s="60" t="s">
        <v>457</v>
      </c>
      <c r="O69" s="60">
        <v>4</v>
      </c>
      <c r="P69" s="60"/>
      <c r="Q69" s="60"/>
      <c r="R69" s="60"/>
      <c r="S69" s="60"/>
      <c r="T69" s="60"/>
      <c r="U69" s="60"/>
      <c r="V69" s="60"/>
      <c r="W69" s="60">
        <v>10</v>
      </c>
      <c r="X69" s="60">
        <f>SUM(O69:W69)</f>
        <v>14</v>
      </c>
      <c r="Y69" s="60"/>
      <c r="Z69" s="60">
        <f t="shared" si="8"/>
        <v>16</v>
      </c>
      <c r="AA69" s="62"/>
      <c r="AB69" s="60" t="s">
        <v>466</v>
      </c>
      <c r="AC69" s="60" t="s">
        <v>464</v>
      </c>
      <c r="AD69" s="60" t="s">
        <v>460</v>
      </c>
      <c r="AE69" s="62"/>
      <c r="AF69" s="60">
        <v>1</v>
      </c>
      <c r="AG69" s="60">
        <v>1</v>
      </c>
      <c r="AH69" s="62"/>
      <c r="AI69" s="62"/>
      <c r="AJ69" s="62"/>
      <c r="AK69" s="62"/>
      <c r="AL69" s="60" t="s">
        <v>490</v>
      </c>
      <c r="AM69" s="62"/>
      <c r="AN69" s="64">
        <f>H69</f>
        <v>93.6</v>
      </c>
      <c r="AO69" s="62">
        <f>H69</f>
        <v>93.6</v>
      </c>
      <c r="AP69" s="62">
        <f>H69</f>
        <v>93.6</v>
      </c>
      <c r="AQ69" s="62"/>
      <c r="AR69" s="46">
        <f t="shared" si="9"/>
        <v>0</v>
      </c>
    </row>
    <row r="70" s="46" customFormat="1" ht="14" customHeight="1" spans="1:44">
      <c r="A70" s="60" t="s">
        <v>18</v>
      </c>
      <c r="B70" s="60">
        <v>51</v>
      </c>
      <c r="C70" s="60">
        <v>68</v>
      </c>
      <c r="D70" s="60" t="s">
        <v>103</v>
      </c>
      <c r="E70" s="60" t="s">
        <v>32</v>
      </c>
      <c r="F70" s="60">
        <v>16</v>
      </c>
      <c r="G70" s="60">
        <v>8.5</v>
      </c>
      <c r="H70" s="61">
        <f t="shared" si="7"/>
        <v>49.92</v>
      </c>
      <c r="I70" s="60">
        <v>7</v>
      </c>
      <c r="J70" s="60"/>
      <c r="K70" s="60">
        <v>5</v>
      </c>
      <c r="L70" s="60" t="s">
        <v>33</v>
      </c>
      <c r="M70" s="60" t="s">
        <v>464</v>
      </c>
      <c r="N70" s="60" t="s">
        <v>457</v>
      </c>
      <c r="O70" s="60"/>
      <c r="P70" s="60"/>
      <c r="Q70" s="60"/>
      <c r="R70" s="60"/>
      <c r="S70" s="60"/>
      <c r="T70" s="60"/>
      <c r="U70" s="60"/>
      <c r="V70" s="60"/>
      <c r="W70" s="60"/>
      <c r="X70" s="60"/>
      <c r="Y70" s="60"/>
      <c r="Z70" s="60">
        <f t="shared" si="8"/>
        <v>16</v>
      </c>
      <c r="AA70" s="62"/>
      <c r="AB70" s="60" t="s">
        <v>458</v>
      </c>
      <c r="AC70" s="60" t="s">
        <v>464</v>
      </c>
      <c r="AD70" s="60" t="s">
        <v>460</v>
      </c>
      <c r="AE70" s="62"/>
      <c r="AF70" s="60"/>
      <c r="AG70" s="60"/>
      <c r="AH70" s="62"/>
      <c r="AI70" s="62"/>
      <c r="AJ70" s="62"/>
      <c r="AK70" s="62"/>
      <c r="AL70" s="60"/>
      <c r="AM70" s="62"/>
      <c r="AN70" s="62"/>
      <c r="AO70" s="62"/>
      <c r="AP70" s="62">
        <f>H70</f>
        <v>49.92</v>
      </c>
      <c r="AQ70" s="62"/>
      <c r="AR70" s="46">
        <f t="shared" si="9"/>
        <v>0</v>
      </c>
    </row>
    <row r="71" s="46" customFormat="1" spans="1:44">
      <c r="A71" s="60" t="s">
        <v>18</v>
      </c>
      <c r="B71" s="60">
        <v>54</v>
      </c>
      <c r="C71" s="60">
        <v>69</v>
      </c>
      <c r="D71" s="60" t="s">
        <v>104</v>
      </c>
      <c r="E71" s="63" t="s">
        <v>32</v>
      </c>
      <c r="F71" s="60">
        <v>67</v>
      </c>
      <c r="G71" s="60">
        <v>30</v>
      </c>
      <c r="H71" s="61">
        <f t="shared" si="7"/>
        <v>209.04</v>
      </c>
      <c r="I71" s="60"/>
      <c r="J71" s="60"/>
      <c r="K71" s="60"/>
      <c r="L71" s="60" t="s">
        <v>33</v>
      </c>
      <c r="M71" s="60" t="s">
        <v>464</v>
      </c>
      <c r="N71" s="60" t="s">
        <v>420</v>
      </c>
      <c r="O71" s="60"/>
      <c r="P71" s="60"/>
      <c r="Q71" s="60"/>
      <c r="R71" s="60"/>
      <c r="S71" s="60"/>
      <c r="T71" s="60"/>
      <c r="U71" s="60"/>
      <c r="V71" s="60"/>
      <c r="W71" s="60"/>
      <c r="X71" s="60"/>
      <c r="Y71" s="60"/>
      <c r="Z71" s="60">
        <f t="shared" si="8"/>
        <v>67</v>
      </c>
      <c r="AA71" s="62"/>
      <c r="AB71" s="60" t="s">
        <v>458</v>
      </c>
      <c r="AC71" s="60" t="s">
        <v>459</v>
      </c>
      <c r="AD71" s="60" t="s">
        <v>460</v>
      </c>
      <c r="AE71" s="62"/>
      <c r="AF71" s="60"/>
      <c r="AG71" s="60"/>
      <c r="AH71" s="62" t="s">
        <v>459</v>
      </c>
      <c r="AI71" s="62"/>
      <c r="AJ71" s="62">
        <v>12</v>
      </c>
      <c r="AK71" s="62" t="s">
        <v>461</v>
      </c>
      <c r="AL71" s="60" t="s">
        <v>491</v>
      </c>
      <c r="AM71" s="62">
        <f>G71*H71</f>
        <v>6271.2</v>
      </c>
      <c r="AN71" s="62"/>
      <c r="AO71" s="62"/>
      <c r="AP71" s="62"/>
      <c r="AQ71" s="62"/>
      <c r="AR71" s="46">
        <f t="shared" si="9"/>
        <v>0</v>
      </c>
    </row>
    <row r="72" s="46" customFormat="1" ht="27" spans="1:44">
      <c r="A72" s="60" t="s">
        <v>18</v>
      </c>
      <c r="B72" s="60">
        <v>51</v>
      </c>
      <c r="C72" s="60">
        <v>70</v>
      </c>
      <c r="D72" s="60" t="s">
        <v>105</v>
      </c>
      <c r="E72" s="60" t="s">
        <v>40</v>
      </c>
      <c r="F72" s="60">
        <v>75</v>
      </c>
      <c r="G72" s="60"/>
      <c r="H72" s="60"/>
      <c r="I72" s="60"/>
      <c r="J72" s="60"/>
      <c r="K72" s="60"/>
      <c r="L72" s="60" t="s">
        <v>33</v>
      </c>
      <c r="M72" s="60" t="s">
        <v>40</v>
      </c>
      <c r="N72" s="60" t="s">
        <v>457</v>
      </c>
      <c r="O72" s="60">
        <v>1</v>
      </c>
      <c r="P72" s="60"/>
      <c r="Q72" s="60"/>
      <c r="R72" s="60"/>
      <c r="S72" s="60"/>
      <c r="T72" s="60"/>
      <c r="U72" s="60">
        <v>8</v>
      </c>
      <c r="V72" s="60"/>
      <c r="W72" s="60"/>
      <c r="X72" s="60">
        <f>SUM(O72:W72)</f>
        <v>9</v>
      </c>
      <c r="Y72" s="60"/>
      <c r="Z72" s="60">
        <f t="shared" si="8"/>
        <v>66</v>
      </c>
      <c r="AA72" s="62"/>
      <c r="AB72" s="60" t="s">
        <v>458</v>
      </c>
      <c r="AC72" s="60" t="s">
        <v>40</v>
      </c>
      <c r="AD72" s="62" t="s">
        <v>422</v>
      </c>
      <c r="AE72" s="62"/>
      <c r="AF72" s="60"/>
      <c r="AG72" s="60"/>
      <c r="AH72" s="62"/>
      <c r="AI72" s="62"/>
      <c r="AJ72" s="62"/>
      <c r="AK72" s="62"/>
      <c r="AL72" s="60"/>
      <c r="AM72" s="62"/>
      <c r="AN72" s="62"/>
      <c r="AO72" s="62"/>
      <c r="AP72" s="62"/>
      <c r="AQ72" s="62"/>
      <c r="AR72" s="46">
        <f t="shared" si="9"/>
        <v>0</v>
      </c>
    </row>
    <row r="73" s="46" customFormat="1" spans="1:44">
      <c r="A73" s="60" t="s">
        <v>18</v>
      </c>
      <c r="B73" s="60">
        <v>53</v>
      </c>
      <c r="C73" s="60">
        <v>71</v>
      </c>
      <c r="D73" s="60" t="s">
        <v>106</v>
      </c>
      <c r="E73" s="60" t="s">
        <v>32</v>
      </c>
      <c r="F73" s="60">
        <v>55</v>
      </c>
      <c r="G73" s="60">
        <v>13.5</v>
      </c>
      <c r="H73" s="61">
        <f t="shared" ref="H73:H99" si="10">IF((Z73&gt;F73),Z73*2.4*1.3,F73*2.4*1.3)</f>
        <v>171.6</v>
      </c>
      <c r="I73" s="60">
        <v>3</v>
      </c>
      <c r="J73" s="60">
        <v>4</v>
      </c>
      <c r="K73" s="60">
        <v>5</v>
      </c>
      <c r="L73" s="60" t="s">
        <v>33</v>
      </c>
      <c r="M73" s="60" t="s">
        <v>464</v>
      </c>
      <c r="N73" s="60" t="s">
        <v>420</v>
      </c>
      <c r="O73" s="60">
        <v>1</v>
      </c>
      <c r="P73" s="60"/>
      <c r="Q73" s="60"/>
      <c r="R73" s="60"/>
      <c r="S73" s="60"/>
      <c r="T73" s="60"/>
      <c r="U73" s="60"/>
      <c r="V73" s="60"/>
      <c r="W73" s="60"/>
      <c r="X73" s="60">
        <f>SUM(O73:W73)</f>
        <v>1</v>
      </c>
      <c r="Y73" s="60"/>
      <c r="Z73" s="60">
        <f t="shared" si="8"/>
        <v>54</v>
      </c>
      <c r="AA73" s="62"/>
      <c r="AB73" s="60" t="s">
        <v>466</v>
      </c>
      <c r="AC73" s="60" t="s">
        <v>459</v>
      </c>
      <c r="AD73" s="60" t="s">
        <v>460</v>
      </c>
      <c r="AE73" s="62"/>
      <c r="AF73" s="60">
        <v>1</v>
      </c>
      <c r="AG73" s="60"/>
      <c r="AH73" s="62" t="s">
        <v>459</v>
      </c>
      <c r="AI73" s="62"/>
      <c r="AJ73" s="62">
        <v>4</v>
      </c>
      <c r="AK73" s="62" t="s">
        <v>461</v>
      </c>
      <c r="AL73" s="60"/>
      <c r="AM73" s="62">
        <f>G73*H73</f>
        <v>2316.6</v>
      </c>
      <c r="AN73" s="62"/>
      <c r="AO73" s="62">
        <f>H73</f>
        <v>171.6</v>
      </c>
      <c r="AP73" s="62"/>
      <c r="AQ73" s="62"/>
      <c r="AR73" s="46">
        <f t="shared" si="9"/>
        <v>0</v>
      </c>
    </row>
    <row r="74" s="46" customFormat="1" spans="1:44">
      <c r="A74" s="60" t="s">
        <v>18</v>
      </c>
      <c r="B74" s="60">
        <v>55</v>
      </c>
      <c r="C74" s="60">
        <v>72</v>
      </c>
      <c r="D74" s="60" t="s">
        <v>107</v>
      </c>
      <c r="E74" s="60" t="s">
        <v>32</v>
      </c>
      <c r="F74" s="60"/>
      <c r="G74" s="60">
        <v>8.2</v>
      </c>
      <c r="H74" s="61">
        <f t="shared" si="10"/>
        <v>65.52</v>
      </c>
      <c r="I74" s="60">
        <v>3.5</v>
      </c>
      <c r="J74" s="60">
        <v>3.5</v>
      </c>
      <c r="K74" s="60">
        <v>20</v>
      </c>
      <c r="L74" s="60" t="s">
        <v>33</v>
      </c>
      <c r="M74" s="60"/>
      <c r="N74" s="60" t="s">
        <v>420</v>
      </c>
      <c r="O74" s="60"/>
      <c r="P74" s="60"/>
      <c r="Q74" s="60"/>
      <c r="R74" s="60"/>
      <c r="S74" s="60"/>
      <c r="T74" s="60"/>
      <c r="U74" s="60"/>
      <c r="V74" s="60"/>
      <c r="W74" s="60"/>
      <c r="X74" s="60"/>
      <c r="Y74" s="60">
        <v>21</v>
      </c>
      <c r="Z74" s="60">
        <f t="shared" si="8"/>
        <v>21</v>
      </c>
      <c r="AA74" s="62"/>
      <c r="AB74" s="60" t="s">
        <v>458</v>
      </c>
      <c r="AC74" s="60" t="s">
        <v>464</v>
      </c>
      <c r="AD74" s="60" t="s">
        <v>460</v>
      </c>
      <c r="AE74" s="62"/>
      <c r="AF74" s="60">
        <v>1</v>
      </c>
      <c r="AG74" s="60">
        <v>1</v>
      </c>
      <c r="AH74" s="62"/>
      <c r="AI74" s="62">
        <v>21</v>
      </c>
      <c r="AJ74" s="62"/>
      <c r="AK74" s="62" t="s">
        <v>475</v>
      </c>
      <c r="AL74" s="60"/>
      <c r="AM74" s="62"/>
      <c r="AN74" s="64">
        <f>H74</f>
        <v>65.52</v>
      </c>
      <c r="AO74" s="62">
        <f>H74</f>
        <v>65.52</v>
      </c>
      <c r="AP74" s="62"/>
      <c r="AQ74" s="62"/>
      <c r="AR74" s="46">
        <f t="shared" si="9"/>
        <v>0</v>
      </c>
    </row>
    <row r="75" s="46" customFormat="1" spans="1:44">
      <c r="A75" s="60" t="s">
        <v>18</v>
      </c>
      <c r="B75" s="60">
        <v>58</v>
      </c>
      <c r="C75" s="60">
        <v>73</v>
      </c>
      <c r="D75" s="60" t="s">
        <v>108</v>
      </c>
      <c r="E75" s="60" t="s">
        <v>32</v>
      </c>
      <c r="F75" s="60">
        <v>21</v>
      </c>
      <c r="G75" s="60">
        <v>10</v>
      </c>
      <c r="H75" s="61">
        <f t="shared" si="10"/>
        <v>65.52</v>
      </c>
      <c r="I75" s="60"/>
      <c r="J75" s="60"/>
      <c r="K75" s="60">
        <v>5</v>
      </c>
      <c r="L75" s="60" t="s">
        <v>33</v>
      </c>
      <c r="M75" s="60" t="s">
        <v>464</v>
      </c>
      <c r="N75" s="60" t="s">
        <v>457</v>
      </c>
      <c r="O75" s="60">
        <v>10</v>
      </c>
      <c r="P75" s="60">
        <v>1</v>
      </c>
      <c r="Q75" s="60"/>
      <c r="R75" s="60"/>
      <c r="S75" s="60"/>
      <c r="T75" s="60"/>
      <c r="U75" s="60"/>
      <c r="V75" s="60"/>
      <c r="W75" s="60"/>
      <c r="X75" s="60">
        <f>SUM(O75:W75)</f>
        <v>11</v>
      </c>
      <c r="Y75" s="60"/>
      <c r="Z75" s="60">
        <f t="shared" si="8"/>
        <v>10</v>
      </c>
      <c r="AA75" s="62"/>
      <c r="AB75" s="60" t="s">
        <v>458</v>
      </c>
      <c r="AC75" s="60" t="s">
        <v>456</v>
      </c>
      <c r="AD75" s="60" t="s">
        <v>460</v>
      </c>
      <c r="AE75" s="62"/>
      <c r="AF75" s="60"/>
      <c r="AG75" s="60"/>
      <c r="AH75" s="62"/>
      <c r="AI75" s="62"/>
      <c r="AJ75" s="62"/>
      <c r="AK75" s="62"/>
      <c r="AL75" s="60"/>
      <c r="AM75" s="62"/>
      <c r="AN75" s="62"/>
      <c r="AO75" s="62"/>
      <c r="AP75" s="62">
        <f>H75</f>
        <v>65.52</v>
      </c>
      <c r="AQ75" s="65">
        <f>(G75-5.3)*H75</f>
        <v>307.944</v>
      </c>
      <c r="AR75" s="46">
        <f t="shared" si="9"/>
        <v>0</v>
      </c>
    </row>
    <row r="76" s="46" customFormat="1" spans="1:44">
      <c r="A76" s="60" t="s">
        <v>18</v>
      </c>
      <c r="B76" s="60">
        <v>55</v>
      </c>
      <c r="C76" s="60">
        <v>74</v>
      </c>
      <c r="D76" s="60" t="s">
        <v>109</v>
      </c>
      <c r="E76" s="60" t="s">
        <v>32</v>
      </c>
      <c r="F76" s="60">
        <v>39</v>
      </c>
      <c r="G76" s="60">
        <v>9</v>
      </c>
      <c r="H76" s="61">
        <f t="shared" si="10"/>
        <v>121.68</v>
      </c>
      <c r="I76" s="60">
        <v>3</v>
      </c>
      <c r="J76" s="60">
        <v>4</v>
      </c>
      <c r="K76" s="60">
        <v>5</v>
      </c>
      <c r="L76" s="60" t="s">
        <v>33</v>
      </c>
      <c r="M76" s="60" t="s">
        <v>464</v>
      </c>
      <c r="N76" s="60" t="s">
        <v>457</v>
      </c>
      <c r="O76" s="60"/>
      <c r="P76" s="60">
        <v>2</v>
      </c>
      <c r="Q76" s="60"/>
      <c r="R76" s="60">
        <v>2</v>
      </c>
      <c r="S76" s="60"/>
      <c r="T76" s="60"/>
      <c r="U76" s="60"/>
      <c r="V76" s="60"/>
      <c r="W76" s="60"/>
      <c r="X76" s="60">
        <f>SUM(O76:W76)</f>
        <v>4</v>
      </c>
      <c r="Y76" s="60"/>
      <c r="Z76" s="60">
        <f t="shared" si="8"/>
        <v>35</v>
      </c>
      <c r="AA76" s="62"/>
      <c r="AB76" s="60" t="s">
        <v>458</v>
      </c>
      <c r="AC76" s="60" t="s">
        <v>464</v>
      </c>
      <c r="AD76" s="60" t="s">
        <v>460</v>
      </c>
      <c r="AE76" s="62"/>
      <c r="AF76" s="60">
        <v>1</v>
      </c>
      <c r="AG76" s="60"/>
      <c r="AH76" s="62"/>
      <c r="AI76" s="62"/>
      <c r="AJ76" s="62"/>
      <c r="AK76" s="62"/>
      <c r="AL76" s="60"/>
      <c r="AM76" s="62"/>
      <c r="AN76" s="62"/>
      <c r="AO76" s="62">
        <f>H76</f>
        <v>121.68</v>
      </c>
      <c r="AP76" s="62">
        <f>H76</f>
        <v>121.68</v>
      </c>
      <c r="AQ76" s="62"/>
      <c r="AR76" s="46">
        <f t="shared" si="9"/>
        <v>0</v>
      </c>
    </row>
    <row r="77" s="46" customFormat="1" spans="1:44">
      <c r="A77" s="60" t="s">
        <v>18</v>
      </c>
      <c r="B77" s="60">
        <v>58</v>
      </c>
      <c r="C77" s="60">
        <v>75</v>
      </c>
      <c r="D77" s="60" t="s">
        <v>110</v>
      </c>
      <c r="E77" s="60" t="s">
        <v>32</v>
      </c>
      <c r="F77" s="60">
        <v>13</v>
      </c>
      <c r="G77" s="60">
        <v>11</v>
      </c>
      <c r="H77" s="61">
        <f t="shared" si="10"/>
        <v>40.56</v>
      </c>
      <c r="I77" s="60">
        <v>5</v>
      </c>
      <c r="J77" s="60">
        <v>2</v>
      </c>
      <c r="K77" s="60">
        <v>15</v>
      </c>
      <c r="L77" s="60" t="s">
        <v>33</v>
      </c>
      <c r="M77" s="60" t="s">
        <v>464</v>
      </c>
      <c r="N77" s="60" t="s">
        <v>420</v>
      </c>
      <c r="O77" s="60"/>
      <c r="P77" s="60"/>
      <c r="Q77" s="60"/>
      <c r="R77" s="60"/>
      <c r="S77" s="60"/>
      <c r="T77" s="60"/>
      <c r="U77" s="60"/>
      <c r="V77" s="60"/>
      <c r="W77" s="60"/>
      <c r="X77" s="60"/>
      <c r="Y77" s="60"/>
      <c r="Z77" s="60">
        <f t="shared" si="8"/>
        <v>13</v>
      </c>
      <c r="AA77" s="62" t="s">
        <v>44</v>
      </c>
      <c r="AB77" s="60"/>
      <c r="AC77" s="60"/>
      <c r="AD77" s="60" t="s">
        <v>460</v>
      </c>
      <c r="AE77" s="62"/>
      <c r="AF77" s="60">
        <v>1</v>
      </c>
      <c r="AG77" s="60"/>
      <c r="AH77" s="62"/>
      <c r="AI77" s="62"/>
      <c r="AJ77" s="62"/>
      <c r="AK77" s="62"/>
      <c r="AL77" s="60"/>
      <c r="AM77" s="62"/>
      <c r="AN77" s="62"/>
      <c r="AO77" s="62">
        <f>H77</f>
        <v>40.56</v>
      </c>
      <c r="AP77" s="62"/>
      <c r="AQ77" s="62"/>
      <c r="AR77" s="46">
        <f t="shared" si="9"/>
        <v>0</v>
      </c>
    </row>
    <row r="78" s="46" customFormat="1" spans="1:44">
      <c r="A78" s="60" t="s">
        <v>18</v>
      </c>
      <c r="B78" s="60">
        <v>58</v>
      </c>
      <c r="C78" s="60">
        <v>76</v>
      </c>
      <c r="D78" s="60" t="s">
        <v>111</v>
      </c>
      <c r="E78" s="60" t="s">
        <v>32</v>
      </c>
      <c r="F78" s="60"/>
      <c r="G78" s="60">
        <v>8.3</v>
      </c>
      <c r="H78" s="61">
        <f t="shared" si="10"/>
        <v>96.72</v>
      </c>
      <c r="I78" s="60">
        <v>2</v>
      </c>
      <c r="J78" s="60">
        <v>5</v>
      </c>
      <c r="K78" s="60">
        <v>5</v>
      </c>
      <c r="L78" s="60" t="s">
        <v>33</v>
      </c>
      <c r="M78" s="60"/>
      <c r="N78" s="60" t="s">
        <v>420</v>
      </c>
      <c r="O78" s="60"/>
      <c r="P78" s="60"/>
      <c r="Q78" s="60"/>
      <c r="R78" s="60"/>
      <c r="S78" s="60"/>
      <c r="T78" s="60"/>
      <c r="U78" s="60"/>
      <c r="V78" s="60"/>
      <c r="W78" s="60"/>
      <c r="X78" s="60"/>
      <c r="Y78" s="60">
        <v>31</v>
      </c>
      <c r="Z78" s="60">
        <f t="shared" si="8"/>
        <v>31</v>
      </c>
      <c r="AA78" s="62"/>
      <c r="AB78" s="60" t="s">
        <v>466</v>
      </c>
      <c r="AC78" s="60" t="s">
        <v>464</v>
      </c>
      <c r="AD78" s="60" t="s">
        <v>460</v>
      </c>
      <c r="AE78" s="62"/>
      <c r="AF78" s="60">
        <v>1</v>
      </c>
      <c r="AG78" s="60"/>
      <c r="AH78" s="62"/>
      <c r="AI78" s="62">
        <v>31</v>
      </c>
      <c r="AJ78" s="62"/>
      <c r="AK78" s="62" t="s">
        <v>475</v>
      </c>
      <c r="AL78" s="60"/>
      <c r="AM78" s="62"/>
      <c r="AN78" s="62"/>
      <c r="AO78" s="62">
        <f>H78</f>
        <v>96.72</v>
      </c>
      <c r="AP78" s="62"/>
      <c r="AQ78" s="62"/>
      <c r="AR78" s="46">
        <f t="shared" si="9"/>
        <v>0</v>
      </c>
    </row>
    <row r="79" s="46" customFormat="1" spans="1:44">
      <c r="A79" s="60" t="s">
        <v>18</v>
      </c>
      <c r="B79" s="60">
        <v>59</v>
      </c>
      <c r="C79" s="60">
        <v>77</v>
      </c>
      <c r="D79" s="60" t="s">
        <v>112</v>
      </c>
      <c r="E79" s="60" t="s">
        <v>32</v>
      </c>
      <c r="F79" s="60">
        <v>20</v>
      </c>
      <c r="G79" s="60">
        <v>8.3</v>
      </c>
      <c r="H79" s="61">
        <f t="shared" si="10"/>
        <v>62.4</v>
      </c>
      <c r="I79" s="60">
        <v>5.5</v>
      </c>
      <c r="J79" s="60">
        <v>1.5</v>
      </c>
      <c r="K79" s="60">
        <v>10</v>
      </c>
      <c r="L79" s="60" t="s">
        <v>33</v>
      </c>
      <c r="M79" s="60" t="s">
        <v>464</v>
      </c>
      <c r="N79" s="60" t="s">
        <v>457</v>
      </c>
      <c r="O79" s="60">
        <v>5</v>
      </c>
      <c r="P79" s="60"/>
      <c r="Q79" s="60"/>
      <c r="R79" s="60"/>
      <c r="S79" s="60"/>
      <c r="T79" s="60"/>
      <c r="U79" s="60"/>
      <c r="V79" s="60"/>
      <c r="W79" s="60">
        <v>4</v>
      </c>
      <c r="X79" s="60">
        <f>SUM(O79:W79)</f>
        <v>9</v>
      </c>
      <c r="Y79" s="60"/>
      <c r="Z79" s="60">
        <f t="shared" si="8"/>
        <v>11</v>
      </c>
      <c r="AA79" s="62"/>
      <c r="AB79" s="60" t="s">
        <v>466</v>
      </c>
      <c r="AC79" s="60" t="s">
        <v>464</v>
      </c>
      <c r="AD79" s="60" t="s">
        <v>460</v>
      </c>
      <c r="AE79" s="62"/>
      <c r="AF79" s="60">
        <v>1</v>
      </c>
      <c r="AG79" s="60"/>
      <c r="AH79" s="62"/>
      <c r="AI79" s="62"/>
      <c r="AJ79" s="62"/>
      <c r="AK79" s="62"/>
      <c r="AL79" s="60"/>
      <c r="AM79" s="62"/>
      <c r="AN79" s="62"/>
      <c r="AO79" s="62">
        <f>H79</f>
        <v>62.4</v>
      </c>
      <c r="AP79" s="62">
        <f>H79</f>
        <v>62.4</v>
      </c>
      <c r="AQ79" s="62"/>
      <c r="AR79" s="46">
        <f t="shared" si="9"/>
        <v>0</v>
      </c>
    </row>
    <row r="80" s="46" customFormat="1" spans="1:44">
      <c r="A80" s="60" t="s">
        <v>18</v>
      </c>
      <c r="B80" s="60">
        <v>56</v>
      </c>
      <c r="C80" s="60">
        <v>78</v>
      </c>
      <c r="D80" s="60" t="s">
        <v>113</v>
      </c>
      <c r="E80" s="60" t="s">
        <v>32</v>
      </c>
      <c r="F80" s="60">
        <v>46</v>
      </c>
      <c r="G80" s="60">
        <v>16</v>
      </c>
      <c r="H80" s="61">
        <f t="shared" si="10"/>
        <v>143.52</v>
      </c>
      <c r="I80" s="60">
        <v>3</v>
      </c>
      <c r="J80" s="60">
        <v>4</v>
      </c>
      <c r="K80" s="60">
        <v>10</v>
      </c>
      <c r="L80" s="60" t="s">
        <v>33</v>
      </c>
      <c r="M80" s="60" t="s">
        <v>459</v>
      </c>
      <c r="N80" s="60" t="s">
        <v>457</v>
      </c>
      <c r="O80" s="60"/>
      <c r="P80" s="60"/>
      <c r="Q80" s="60"/>
      <c r="R80" s="60"/>
      <c r="S80" s="60"/>
      <c r="T80" s="60"/>
      <c r="U80" s="60"/>
      <c r="V80" s="60"/>
      <c r="W80" s="60"/>
      <c r="X80" s="60"/>
      <c r="Y80" s="60"/>
      <c r="Z80" s="60">
        <f t="shared" si="8"/>
        <v>46</v>
      </c>
      <c r="AA80" s="62"/>
      <c r="AB80" s="60" t="s">
        <v>466</v>
      </c>
      <c r="AC80" s="60" t="s">
        <v>459</v>
      </c>
      <c r="AD80" s="60" t="s">
        <v>460</v>
      </c>
      <c r="AE80" s="62" t="s">
        <v>470</v>
      </c>
      <c r="AF80" s="60">
        <v>1</v>
      </c>
      <c r="AG80" s="60"/>
      <c r="AH80" s="62" t="s">
        <v>459</v>
      </c>
      <c r="AI80" s="62"/>
      <c r="AJ80" s="62">
        <v>6</v>
      </c>
      <c r="AK80" s="62" t="s">
        <v>461</v>
      </c>
      <c r="AL80" s="60"/>
      <c r="AM80" s="62">
        <f>G80*H80</f>
        <v>2296.32</v>
      </c>
      <c r="AN80" s="62"/>
      <c r="AO80" s="62">
        <f>H80</f>
        <v>143.52</v>
      </c>
      <c r="AP80" s="62"/>
      <c r="AQ80" s="62"/>
      <c r="AR80" s="46">
        <f t="shared" si="9"/>
        <v>0</v>
      </c>
    </row>
    <row r="81" s="46" customFormat="1" spans="1:44">
      <c r="A81" s="60" t="s">
        <v>18</v>
      </c>
      <c r="B81" s="60">
        <v>59</v>
      </c>
      <c r="C81" s="60">
        <v>79</v>
      </c>
      <c r="D81" s="60" t="s">
        <v>492</v>
      </c>
      <c r="E81" s="60" t="s">
        <v>32</v>
      </c>
      <c r="F81" s="60">
        <v>10</v>
      </c>
      <c r="G81" s="60">
        <v>8.3</v>
      </c>
      <c r="H81" s="61">
        <f t="shared" si="10"/>
        <v>31.2</v>
      </c>
      <c r="I81" s="60">
        <v>5.5</v>
      </c>
      <c r="J81" s="60">
        <v>1.5</v>
      </c>
      <c r="K81" s="60">
        <v>10</v>
      </c>
      <c r="L81" s="60" t="s">
        <v>33</v>
      </c>
      <c r="M81" s="60" t="s">
        <v>464</v>
      </c>
      <c r="N81" s="60" t="s">
        <v>457</v>
      </c>
      <c r="O81" s="60">
        <v>4</v>
      </c>
      <c r="P81" s="60"/>
      <c r="Q81" s="60"/>
      <c r="R81" s="60"/>
      <c r="S81" s="60"/>
      <c r="T81" s="60"/>
      <c r="U81" s="60">
        <v>6</v>
      </c>
      <c r="V81" s="60"/>
      <c r="W81" s="60"/>
      <c r="X81" s="60">
        <f>SUM(O81:W81)</f>
        <v>10</v>
      </c>
      <c r="Y81" s="60"/>
      <c r="Z81" s="60">
        <f t="shared" si="8"/>
        <v>0</v>
      </c>
      <c r="AA81" s="62" t="s">
        <v>465</v>
      </c>
      <c r="AB81" s="60" t="s">
        <v>466</v>
      </c>
      <c r="AC81" s="60"/>
      <c r="AD81" s="60" t="s">
        <v>460</v>
      </c>
      <c r="AE81" s="62"/>
      <c r="AF81" s="60"/>
      <c r="AG81" s="60"/>
      <c r="AH81" s="62"/>
      <c r="AI81" s="62">
        <v>-10</v>
      </c>
      <c r="AJ81" s="62"/>
      <c r="AK81" s="62"/>
      <c r="AL81" s="60"/>
      <c r="AM81" s="62"/>
      <c r="AN81" s="62"/>
      <c r="AO81" s="62"/>
      <c r="AP81" s="62"/>
      <c r="AQ81" s="62"/>
      <c r="AR81" s="46">
        <f t="shared" si="9"/>
        <v>0</v>
      </c>
    </row>
    <row r="82" s="46" customFormat="1" spans="1:44">
      <c r="A82" s="60" t="s">
        <v>18</v>
      </c>
      <c r="B82" s="60">
        <v>59</v>
      </c>
      <c r="C82" s="60">
        <v>80</v>
      </c>
      <c r="D82" s="60" t="s">
        <v>114</v>
      </c>
      <c r="E82" s="60" t="s">
        <v>32</v>
      </c>
      <c r="F82" s="60"/>
      <c r="G82" s="60">
        <v>12</v>
      </c>
      <c r="H82" s="61">
        <f t="shared" si="10"/>
        <v>218.4</v>
      </c>
      <c r="I82" s="60"/>
      <c r="J82" s="60"/>
      <c r="K82" s="60"/>
      <c r="L82" s="60" t="s">
        <v>33</v>
      </c>
      <c r="M82" s="60"/>
      <c r="N82" s="60" t="s">
        <v>420</v>
      </c>
      <c r="O82" s="60"/>
      <c r="P82" s="60"/>
      <c r="Q82" s="60"/>
      <c r="R82" s="60"/>
      <c r="S82" s="60"/>
      <c r="T82" s="60"/>
      <c r="U82" s="60"/>
      <c r="V82" s="60"/>
      <c r="W82" s="60"/>
      <c r="X82" s="60"/>
      <c r="Y82" s="60">
        <v>70</v>
      </c>
      <c r="Z82" s="60">
        <f t="shared" si="8"/>
        <v>70</v>
      </c>
      <c r="AA82" s="62"/>
      <c r="AB82" s="60" t="s">
        <v>458</v>
      </c>
      <c r="AC82" s="60" t="s">
        <v>459</v>
      </c>
      <c r="AD82" s="60" t="s">
        <v>460</v>
      </c>
      <c r="AE82" s="62" t="s">
        <v>470</v>
      </c>
      <c r="AF82" s="60"/>
      <c r="AG82" s="60"/>
      <c r="AH82" s="62" t="s">
        <v>459</v>
      </c>
      <c r="AI82" s="62"/>
      <c r="AJ82" s="62">
        <v>8</v>
      </c>
      <c r="AK82" s="62" t="s">
        <v>461</v>
      </c>
      <c r="AL82" s="60"/>
      <c r="AM82" s="62">
        <f>G82*H82</f>
        <v>2620.8</v>
      </c>
      <c r="AN82" s="62"/>
      <c r="AO82" s="62"/>
      <c r="AP82" s="62"/>
      <c r="AQ82" s="62"/>
      <c r="AR82" s="46">
        <f t="shared" si="9"/>
        <v>0</v>
      </c>
    </row>
    <row r="83" s="46" customFormat="1" ht="27" spans="1:44">
      <c r="A83" s="60" t="s">
        <v>18</v>
      </c>
      <c r="B83" s="60">
        <v>59</v>
      </c>
      <c r="C83" s="60">
        <v>81</v>
      </c>
      <c r="D83" s="60" t="s">
        <v>115</v>
      </c>
      <c r="E83" s="60" t="s">
        <v>32</v>
      </c>
      <c r="F83" s="60">
        <v>80</v>
      </c>
      <c r="G83" s="60">
        <v>20</v>
      </c>
      <c r="H83" s="61">
        <f t="shared" si="10"/>
        <v>249.6</v>
      </c>
      <c r="I83" s="60"/>
      <c r="J83" s="60"/>
      <c r="K83" s="60"/>
      <c r="L83" s="60" t="s">
        <v>33</v>
      </c>
      <c r="M83" s="60" t="s">
        <v>459</v>
      </c>
      <c r="N83" s="60" t="s">
        <v>420</v>
      </c>
      <c r="O83" s="60"/>
      <c r="P83" s="60"/>
      <c r="Q83" s="60"/>
      <c r="R83" s="60"/>
      <c r="S83" s="60"/>
      <c r="T83" s="60"/>
      <c r="U83" s="60"/>
      <c r="V83" s="60"/>
      <c r="W83" s="60"/>
      <c r="X83" s="60"/>
      <c r="Y83" s="60"/>
      <c r="Z83" s="60">
        <f t="shared" si="8"/>
        <v>80</v>
      </c>
      <c r="AA83" s="62"/>
      <c r="AB83" s="60" t="s">
        <v>458</v>
      </c>
      <c r="AC83" s="60" t="s">
        <v>459</v>
      </c>
      <c r="AD83" s="60" t="s">
        <v>460</v>
      </c>
      <c r="AE83" s="62" t="s">
        <v>470</v>
      </c>
      <c r="AF83" s="60"/>
      <c r="AG83" s="60"/>
      <c r="AH83" s="62" t="s">
        <v>459</v>
      </c>
      <c r="AI83" s="62"/>
      <c r="AJ83" s="62">
        <v>10</v>
      </c>
      <c r="AK83" s="62" t="s">
        <v>461</v>
      </c>
      <c r="AL83" s="60" t="s">
        <v>493</v>
      </c>
      <c r="AM83" s="62">
        <f>G83*H83</f>
        <v>4992</v>
      </c>
      <c r="AN83" s="62"/>
      <c r="AO83" s="62"/>
      <c r="AP83" s="62"/>
      <c r="AQ83" s="62"/>
      <c r="AR83" s="46">
        <f t="shared" si="9"/>
        <v>0</v>
      </c>
    </row>
    <row r="84" s="46" customFormat="1" ht="27" spans="1:44">
      <c r="A84" s="60" t="s">
        <v>18</v>
      </c>
      <c r="B84" s="60">
        <v>59</v>
      </c>
      <c r="C84" s="60">
        <v>82</v>
      </c>
      <c r="D84" s="60" t="s">
        <v>116</v>
      </c>
      <c r="E84" s="60" t="s">
        <v>32</v>
      </c>
      <c r="F84" s="60">
        <v>21</v>
      </c>
      <c r="G84" s="60">
        <v>20</v>
      </c>
      <c r="H84" s="61">
        <f t="shared" si="10"/>
        <v>65.52</v>
      </c>
      <c r="I84" s="60">
        <v>3</v>
      </c>
      <c r="J84" s="60"/>
      <c r="K84" s="60"/>
      <c r="L84" s="60" t="s">
        <v>33</v>
      </c>
      <c r="M84" s="60" t="s">
        <v>456</v>
      </c>
      <c r="N84" s="60" t="s">
        <v>457</v>
      </c>
      <c r="O84" s="60"/>
      <c r="P84" s="60"/>
      <c r="Q84" s="60"/>
      <c r="R84" s="60"/>
      <c r="S84" s="60"/>
      <c r="T84" s="60"/>
      <c r="U84" s="60"/>
      <c r="V84" s="60"/>
      <c r="W84" s="60"/>
      <c r="X84" s="60"/>
      <c r="Y84" s="60"/>
      <c r="Z84" s="60">
        <f t="shared" si="8"/>
        <v>21</v>
      </c>
      <c r="AA84" s="62"/>
      <c r="AB84" s="60" t="s">
        <v>458</v>
      </c>
      <c r="AC84" s="60" t="s">
        <v>459</v>
      </c>
      <c r="AD84" s="60" t="s">
        <v>460</v>
      </c>
      <c r="AE84" s="62"/>
      <c r="AF84" s="60"/>
      <c r="AG84" s="60"/>
      <c r="AH84" s="62" t="s">
        <v>459</v>
      </c>
      <c r="AI84" s="62"/>
      <c r="AJ84" s="62"/>
      <c r="AK84" s="62" t="s">
        <v>461</v>
      </c>
      <c r="AL84" s="60"/>
      <c r="AM84" s="62">
        <f>G84*H84</f>
        <v>1310.4</v>
      </c>
      <c r="AN84" s="62"/>
      <c r="AO84" s="62"/>
      <c r="AP84" s="62"/>
      <c r="AQ84" s="62"/>
      <c r="AR84" s="46">
        <f t="shared" si="9"/>
        <v>0</v>
      </c>
    </row>
    <row r="85" s="46" customFormat="1" ht="27" spans="1:44">
      <c r="A85" s="60" t="s">
        <v>18</v>
      </c>
      <c r="B85" s="60">
        <v>59</v>
      </c>
      <c r="C85" s="60">
        <v>83</v>
      </c>
      <c r="D85" s="60" t="s">
        <v>117</v>
      </c>
      <c r="E85" s="60" t="s">
        <v>32</v>
      </c>
      <c r="F85" s="60">
        <v>80</v>
      </c>
      <c r="G85" s="60">
        <v>20</v>
      </c>
      <c r="H85" s="61">
        <f t="shared" si="10"/>
        <v>249.6</v>
      </c>
      <c r="I85" s="60">
        <v>3</v>
      </c>
      <c r="J85" s="60"/>
      <c r="K85" s="60"/>
      <c r="L85" s="60" t="s">
        <v>33</v>
      </c>
      <c r="M85" s="60" t="s">
        <v>456</v>
      </c>
      <c r="N85" s="60" t="s">
        <v>457</v>
      </c>
      <c r="O85" s="60">
        <v>5</v>
      </c>
      <c r="P85" s="60"/>
      <c r="Q85" s="60"/>
      <c r="R85" s="60"/>
      <c r="S85" s="60"/>
      <c r="T85" s="60"/>
      <c r="U85" s="60"/>
      <c r="V85" s="60"/>
      <c r="W85" s="60"/>
      <c r="X85" s="60">
        <f>SUM(O85:W85)</f>
        <v>5</v>
      </c>
      <c r="Y85" s="60"/>
      <c r="Z85" s="60">
        <f t="shared" si="8"/>
        <v>75</v>
      </c>
      <c r="AA85" s="62"/>
      <c r="AB85" s="60" t="s">
        <v>458</v>
      </c>
      <c r="AC85" s="60" t="s">
        <v>459</v>
      </c>
      <c r="AD85" s="60" t="s">
        <v>460</v>
      </c>
      <c r="AE85" s="62"/>
      <c r="AF85" s="60"/>
      <c r="AG85" s="60"/>
      <c r="AH85" s="62" t="s">
        <v>459</v>
      </c>
      <c r="AI85" s="62"/>
      <c r="AJ85" s="62">
        <v>8</v>
      </c>
      <c r="AK85" s="62" t="s">
        <v>461</v>
      </c>
      <c r="AL85" s="60"/>
      <c r="AM85" s="62">
        <f>G85*H85</f>
        <v>4992</v>
      </c>
      <c r="AN85" s="62"/>
      <c r="AO85" s="62"/>
      <c r="AP85" s="62"/>
      <c r="AQ85" s="62"/>
      <c r="AR85" s="46">
        <f t="shared" si="9"/>
        <v>0</v>
      </c>
    </row>
    <row r="86" s="46" customFormat="1" ht="27" spans="1:44">
      <c r="A86" s="60" t="s">
        <v>18</v>
      </c>
      <c r="B86" s="60">
        <v>59</v>
      </c>
      <c r="C86" s="60">
        <v>84</v>
      </c>
      <c r="D86" s="60" t="s">
        <v>118</v>
      </c>
      <c r="E86" s="60" t="s">
        <v>32</v>
      </c>
      <c r="F86" s="60">
        <v>35</v>
      </c>
      <c r="G86" s="60">
        <v>10</v>
      </c>
      <c r="H86" s="61">
        <f t="shared" si="10"/>
        <v>109.2</v>
      </c>
      <c r="I86" s="60">
        <v>3.5</v>
      </c>
      <c r="J86" s="60">
        <v>3.5</v>
      </c>
      <c r="K86" s="60">
        <v>15</v>
      </c>
      <c r="L86" s="60" t="s">
        <v>33</v>
      </c>
      <c r="M86" s="60" t="s">
        <v>464</v>
      </c>
      <c r="N86" s="60" t="s">
        <v>457</v>
      </c>
      <c r="O86" s="60"/>
      <c r="P86" s="60"/>
      <c r="Q86" s="60"/>
      <c r="R86" s="60"/>
      <c r="S86" s="60"/>
      <c r="T86" s="60"/>
      <c r="U86" s="60"/>
      <c r="V86" s="60"/>
      <c r="W86" s="60"/>
      <c r="X86" s="60"/>
      <c r="Y86" s="60"/>
      <c r="Z86" s="60">
        <f t="shared" si="8"/>
        <v>35</v>
      </c>
      <c r="AA86" s="62"/>
      <c r="AB86" s="60" t="s">
        <v>458</v>
      </c>
      <c r="AC86" s="60" t="s">
        <v>456</v>
      </c>
      <c r="AD86" s="60" t="s">
        <v>460</v>
      </c>
      <c r="AE86" s="62"/>
      <c r="AF86" s="60">
        <v>1</v>
      </c>
      <c r="AG86" s="60"/>
      <c r="AH86" s="62"/>
      <c r="AI86" s="62"/>
      <c r="AJ86" s="62"/>
      <c r="AK86" s="62"/>
      <c r="AL86" s="60"/>
      <c r="AM86" s="62"/>
      <c r="AN86" s="62"/>
      <c r="AO86" s="62">
        <f>H86</f>
        <v>109.2</v>
      </c>
      <c r="AP86" s="62">
        <f>H86</f>
        <v>109.2</v>
      </c>
      <c r="AQ86" s="65">
        <f>(G86-5.3)*H86</f>
        <v>513.24</v>
      </c>
      <c r="AR86" s="46">
        <f t="shared" si="9"/>
        <v>0</v>
      </c>
    </row>
    <row r="87" s="46" customFormat="1" spans="1:44">
      <c r="A87" s="60" t="s">
        <v>18</v>
      </c>
      <c r="B87" s="60">
        <v>42</v>
      </c>
      <c r="C87" s="60">
        <v>85</v>
      </c>
      <c r="D87" s="60" t="s">
        <v>119</v>
      </c>
      <c r="E87" s="60" t="s">
        <v>65</v>
      </c>
      <c r="F87" s="60">
        <v>34</v>
      </c>
      <c r="G87" s="60">
        <v>18</v>
      </c>
      <c r="H87" s="61">
        <f t="shared" si="10"/>
        <v>106.08</v>
      </c>
      <c r="I87" s="60">
        <v>15</v>
      </c>
      <c r="J87" s="60"/>
      <c r="K87" s="60">
        <v>10</v>
      </c>
      <c r="L87" s="60" t="s">
        <v>33</v>
      </c>
      <c r="M87" s="60" t="s">
        <v>459</v>
      </c>
      <c r="N87" s="60" t="s">
        <v>457</v>
      </c>
      <c r="O87" s="60"/>
      <c r="P87" s="60"/>
      <c r="Q87" s="60"/>
      <c r="R87" s="60"/>
      <c r="S87" s="60"/>
      <c r="T87" s="60"/>
      <c r="U87" s="60"/>
      <c r="V87" s="60"/>
      <c r="W87" s="60"/>
      <c r="X87" s="60"/>
      <c r="Y87" s="60"/>
      <c r="Z87" s="60">
        <f t="shared" si="8"/>
        <v>34</v>
      </c>
      <c r="AA87" s="62"/>
      <c r="AB87" s="60" t="s">
        <v>458</v>
      </c>
      <c r="AC87" s="60" t="s">
        <v>459</v>
      </c>
      <c r="AD87" s="60" t="s">
        <v>460</v>
      </c>
      <c r="AE87" s="62"/>
      <c r="AF87" s="60"/>
      <c r="AG87" s="60"/>
      <c r="AH87" s="62" t="s">
        <v>459</v>
      </c>
      <c r="AI87" s="62"/>
      <c r="AJ87" s="62">
        <v>6</v>
      </c>
      <c r="AK87" s="62"/>
      <c r="AL87" s="60" t="s">
        <v>474</v>
      </c>
      <c r="AM87" s="62">
        <f>G87*H87</f>
        <v>1909.44</v>
      </c>
      <c r="AN87" s="62"/>
      <c r="AO87" s="62"/>
      <c r="AP87" s="62"/>
      <c r="AQ87" s="62"/>
      <c r="AR87" s="46">
        <f t="shared" si="9"/>
        <v>0</v>
      </c>
    </row>
    <row r="88" s="46" customFormat="1" spans="1:44">
      <c r="A88" s="60" t="s">
        <v>18</v>
      </c>
      <c r="B88" s="60">
        <v>42</v>
      </c>
      <c r="C88" s="60">
        <v>86</v>
      </c>
      <c r="D88" s="60" t="s">
        <v>120</v>
      </c>
      <c r="E88" s="60" t="s">
        <v>32</v>
      </c>
      <c r="F88" s="60">
        <v>35</v>
      </c>
      <c r="G88" s="60">
        <v>12.5</v>
      </c>
      <c r="H88" s="61">
        <f t="shared" si="10"/>
        <v>109.2</v>
      </c>
      <c r="I88" s="60">
        <v>8</v>
      </c>
      <c r="J88" s="60"/>
      <c r="K88" s="60">
        <v>10</v>
      </c>
      <c r="L88" s="60" t="s">
        <v>33</v>
      </c>
      <c r="M88" s="60" t="s">
        <v>456</v>
      </c>
      <c r="N88" s="60" t="s">
        <v>457</v>
      </c>
      <c r="O88" s="60">
        <v>5</v>
      </c>
      <c r="P88" s="60"/>
      <c r="Q88" s="60"/>
      <c r="R88" s="60"/>
      <c r="S88" s="60"/>
      <c r="T88" s="60"/>
      <c r="U88" s="60"/>
      <c r="V88" s="60"/>
      <c r="W88" s="60"/>
      <c r="X88" s="60">
        <f>SUM(O88:W88)</f>
        <v>5</v>
      </c>
      <c r="Y88" s="60"/>
      <c r="Z88" s="60">
        <f t="shared" si="8"/>
        <v>30</v>
      </c>
      <c r="AA88" s="62"/>
      <c r="AB88" s="60" t="s">
        <v>458</v>
      </c>
      <c r="AC88" s="60" t="s">
        <v>459</v>
      </c>
      <c r="AD88" s="60" t="s">
        <v>460</v>
      </c>
      <c r="AE88" s="62"/>
      <c r="AF88" s="60"/>
      <c r="AG88" s="60"/>
      <c r="AH88" s="62" t="s">
        <v>459</v>
      </c>
      <c r="AI88" s="62">
        <v>-35</v>
      </c>
      <c r="AJ88" s="62">
        <v>6</v>
      </c>
      <c r="AK88" s="62" t="s">
        <v>461</v>
      </c>
      <c r="AL88" s="60"/>
      <c r="AM88" s="62">
        <f>G88*H88</f>
        <v>1365</v>
      </c>
      <c r="AN88" s="62"/>
      <c r="AO88" s="62"/>
      <c r="AP88" s="62"/>
      <c r="AQ88" s="62"/>
      <c r="AR88" s="46">
        <f t="shared" si="9"/>
        <v>0</v>
      </c>
    </row>
    <row r="89" s="46" customFormat="1" spans="1:44">
      <c r="A89" s="60" t="s">
        <v>18</v>
      </c>
      <c r="B89" s="60">
        <v>42</v>
      </c>
      <c r="C89" s="60">
        <v>87</v>
      </c>
      <c r="D89" s="60" t="s">
        <v>121</v>
      </c>
      <c r="E89" s="60" t="s">
        <v>32</v>
      </c>
      <c r="F89" s="60">
        <v>32</v>
      </c>
      <c r="G89" s="60">
        <v>8.7</v>
      </c>
      <c r="H89" s="61">
        <f t="shared" si="10"/>
        <v>99.84</v>
      </c>
      <c r="I89" s="60">
        <v>5.5</v>
      </c>
      <c r="J89" s="60">
        <v>1.5</v>
      </c>
      <c r="K89" s="60">
        <v>10</v>
      </c>
      <c r="L89" s="60" t="s">
        <v>33</v>
      </c>
      <c r="M89" s="60" t="s">
        <v>464</v>
      </c>
      <c r="N89" s="60" t="s">
        <v>420</v>
      </c>
      <c r="O89" s="60">
        <v>4</v>
      </c>
      <c r="P89" s="60"/>
      <c r="Q89" s="60"/>
      <c r="R89" s="60"/>
      <c r="S89" s="60"/>
      <c r="T89" s="60"/>
      <c r="U89" s="60"/>
      <c r="V89" s="60"/>
      <c r="W89" s="60"/>
      <c r="X89" s="60">
        <f>SUM(O89:W89)</f>
        <v>4</v>
      </c>
      <c r="Y89" s="60"/>
      <c r="Z89" s="60">
        <f t="shared" si="8"/>
        <v>28</v>
      </c>
      <c r="AA89" s="62"/>
      <c r="AB89" s="60" t="s">
        <v>458</v>
      </c>
      <c r="AC89" s="60" t="s">
        <v>464</v>
      </c>
      <c r="AD89" s="60" t="s">
        <v>460</v>
      </c>
      <c r="AE89" s="62" t="s">
        <v>470</v>
      </c>
      <c r="AF89" s="60">
        <v>1</v>
      </c>
      <c r="AG89" s="60"/>
      <c r="AH89" s="62"/>
      <c r="AI89" s="62">
        <v>28</v>
      </c>
      <c r="AJ89" s="62"/>
      <c r="AK89" s="62" t="s">
        <v>481</v>
      </c>
      <c r="AL89" s="60"/>
      <c r="AM89" s="62"/>
      <c r="AN89" s="62"/>
      <c r="AO89" s="62">
        <f>H89</f>
        <v>99.84</v>
      </c>
      <c r="AP89" s="62">
        <f>H89</f>
        <v>99.84</v>
      </c>
      <c r="AQ89" s="62"/>
      <c r="AR89" s="46">
        <f t="shared" si="9"/>
        <v>0</v>
      </c>
    </row>
    <row r="90" s="46" customFormat="1" spans="1:44">
      <c r="A90" s="60" t="s">
        <v>18</v>
      </c>
      <c r="B90" s="60">
        <v>42</v>
      </c>
      <c r="C90" s="60">
        <v>88</v>
      </c>
      <c r="D90" s="60" t="s">
        <v>494</v>
      </c>
      <c r="E90" s="60" t="s">
        <v>32</v>
      </c>
      <c r="F90" s="60">
        <v>23</v>
      </c>
      <c r="G90" s="60">
        <v>9.7</v>
      </c>
      <c r="H90" s="61">
        <f t="shared" si="10"/>
        <v>71.76</v>
      </c>
      <c r="I90" s="60">
        <v>5.5</v>
      </c>
      <c r="J90" s="60">
        <v>1.5</v>
      </c>
      <c r="K90" s="60">
        <v>10</v>
      </c>
      <c r="L90" s="60" t="s">
        <v>33</v>
      </c>
      <c r="M90" s="60" t="s">
        <v>464</v>
      </c>
      <c r="N90" s="60" t="s">
        <v>457</v>
      </c>
      <c r="O90" s="60"/>
      <c r="P90" s="60"/>
      <c r="Q90" s="60"/>
      <c r="R90" s="60">
        <v>23</v>
      </c>
      <c r="S90" s="60"/>
      <c r="T90" s="60"/>
      <c r="U90" s="60"/>
      <c r="V90" s="60"/>
      <c r="W90" s="60"/>
      <c r="X90" s="60">
        <f>SUM(O90:W90)</f>
        <v>23</v>
      </c>
      <c r="Y90" s="60"/>
      <c r="Z90" s="60">
        <f t="shared" si="8"/>
        <v>0</v>
      </c>
      <c r="AA90" s="62" t="s">
        <v>465</v>
      </c>
      <c r="AB90" s="60" t="s">
        <v>458</v>
      </c>
      <c r="AC90" s="60"/>
      <c r="AD90" s="60" t="s">
        <v>460</v>
      </c>
      <c r="AE90" s="62"/>
      <c r="AF90" s="60"/>
      <c r="AG90" s="60"/>
      <c r="AH90" s="62"/>
      <c r="AI90" s="62">
        <v>-23</v>
      </c>
      <c r="AJ90" s="62"/>
      <c r="AK90" s="62"/>
      <c r="AL90" s="60"/>
      <c r="AM90" s="62"/>
      <c r="AN90" s="62"/>
      <c r="AO90" s="62"/>
      <c r="AP90" s="62"/>
      <c r="AQ90" s="62"/>
      <c r="AR90" s="46">
        <f t="shared" si="9"/>
        <v>0</v>
      </c>
    </row>
    <row r="91" s="46" customFormat="1" spans="1:44">
      <c r="A91" s="60" t="s">
        <v>18</v>
      </c>
      <c r="B91" s="60">
        <v>45</v>
      </c>
      <c r="C91" s="60">
        <v>89</v>
      </c>
      <c r="D91" s="60" t="s">
        <v>122</v>
      </c>
      <c r="E91" s="60" t="s">
        <v>32</v>
      </c>
      <c r="F91" s="60">
        <v>13</v>
      </c>
      <c r="G91" s="60">
        <v>12</v>
      </c>
      <c r="H91" s="61">
        <f t="shared" si="10"/>
        <v>40.56</v>
      </c>
      <c r="I91" s="60">
        <v>3</v>
      </c>
      <c r="J91" s="60">
        <v>4</v>
      </c>
      <c r="K91" s="60">
        <v>20</v>
      </c>
      <c r="L91" s="60" t="s">
        <v>33</v>
      </c>
      <c r="M91" s="60" t="s">
        <v>456</v>
      </c>
      <c r="N91" s="60" t="s">
        <v>420</v>
      </c>
      <c r="O91" s="60"/>
      <c r="P91" s="60"/>
      <c r="Q91" s="60"/>
      <c r="R91" s="60"/>
      <c r="S91" s="60"/>
      <c r="T91" s="60"/>
      <c r="U91" s="60"/>
      <c r="V91" s="60"/>
      <c r="W91" s="60"/>
      <c r="X91" s="60"/>
      <c r="Y91" s="60"/>
      <c r="Z91" s="60">
        <f t="shared" si="8"/>
        <v>13</v>
      </c>
      <c r="AA91" s="62"/>
      <c r="AB91" s="60" t="s">
        <v>458</v>
      </c>
      <c r="AC91" s="60" t="s">
        <v>459</v>
      </c>
      <c r="AD91" s="60" t="s">
        <v>460</v>
      </c>
      <c r="AE91" s="62" t="s">
        <v>470</v>
      </c>
      <c r="AF91" s="60">
        <v>1</v>
      </c>
      <c r="AG91" s="60">
        <v>1</v>
      </c>
      <c r="AH91" s="62" t="s">
        <v>459</v>
      </c>
      <c r="AI91" s="62"/>
      <c r="AJ91" s="62">
        <v>4</v>
      </c>
      <c r="AK91" s="62" t="s">
        <v>461</v>
      </c>
      <c r="AL91" s="60"/>
      <c r="AM91" s="62">
        <f>G91*H91</f>
        <v>486.72</v>
      </c>
      <c r="AN91" s="64">
        <f>H91</f>
        <v>40.56</v>
      </c>
      <c r="AO91" s="62">
        <f>H91</f>
        <v>40.56</v>
      </c>
      <c r="AP91" s="62"/>
      <c r="AQ91" s="62"/>
      <c r="AR91" s="46">
        <f t="shared" si="9"/>
        <v>0</v>
      </c>
    </row>
    <row r="92" s="46" customFormat="1" spans="1:44">
      <c r="A92" s="60" t="s">
        <v>18</v>
      </c>
      <c r="B92" s="60">
        <v>45</v>
      </c>
      <c r="C92" s="60">
        <v>90</v>
      </c>
      <c r="D92" s="60" t="s">
        <v>123</v>
      </c>
      <c r="E92" s="60" t="s">
        <v>32</v>
      </c>
      <c r="F92" s="60">
        <v>24</v>
      </c>
      <c r="G92" s="60">
        <v>20</v>
      </c>
      <c r="H92" s="61">
        <f t="shared" si="10"/>
        <v>74.88</v>
      </c>
      <c r="I92" s="60">
        <v>4.5</v>
      </c>
      <c r="J92" s="60">
        <v>2.5</v>
      </c>
      <c r="K92" s="60">
        <v>20</v>
      </c>
      <c r="L92" s="60" t="s">
        <v>33</v>
      </c>
      <c r="M92" s="60" t="s">
        <v>456</v>
      </c>
      <c r="N92" s="60" t="s">
        <v>420</v>
      </c>
      <c r="O92" s="60"/>
      <c r="P92" s="60"/>
      <c r="Q92" s="60"/>
      <c r="R92" s="60"/>
      <c r="S92" s="60"/>
      <c r="T92" s="60"/>
      <c r="U92" s="60"/>
      <c r="V92" s="60"/>
      <c r="W92" s="60"/>
      <c r="X92" s="60"/>
      <c r="Y92" s="60"/>
      <c r="Z92" s="60">
        <f t="shared" si="8"/>
        <v>24</v>
      </c>
      <c r="AA92" s="62"/>
      <c r="AB92" s="60" t="s">
        <v>458</v>
      </c>
      <c r="AC92" s="60" t="s">
        <v>459</v>
      </c>
      <c r="AD92" s="60" t="s">
        <v>460</v>
      </c>
      <c r="AE92" s="62" t="s">
        <v>470</v>
      </c>
      <c r="AF92" s="60">
        <v>1</v>
      </c>
      <c r="AG92" s="60">
        <v>1</v>
      </c>
      <c r="AH92" s="62" t="s">
        <v>459</v>
      </c>
      <c r="AI92" s="62"/>
      <c r="AJ92" s="62">
        <v>4</v>
      </c>
      <c r="AK92" s="62" t="s">
        <v>461</v>
      </c>
      <c r="AL92" s="60"/>
      <c r="AM92" s="62">
        <f>G92*H92</f>
        <v>1497.6</v>
      </c>
      <c r="AN92" s="64">
        <f>H92</f>
        <v>74.88</v>
      </c>
      <c r="AO92" s="62">
        <f>H92</f>
        <v>74.88</v>
      </c>
      <c r="AP92" s="62"/>
      <c r="AQ92" s="62"/>
      <c r="AR92" s="46">
        <f t="shared" si="9"/>
        <v>0</v>
      </c>
    </row>
    <row r="93" s="46" customFormat="1" ht="27" spans="1:44">
      <c r="A93" s="60" t="s">
        <v>18</v>
      </c>
      <c r="B93" s="60">
        <v>59</v>
      </c>
      <c r="C93" s="60">
        <v>91</v>
      </c>
      <c r="D93" s="60" t="s">
        <v>124</v>
      </c>
      <c r="E93" s="60" t="s">
        <v>32</v>
      </c>
      <c r="F93" s="60">
        <v>31</v>
      </c>
      <c r="G93" s="60">
        <v>8.5</v>
      </c>
      <c r="H93" s="61">
        <f t="shared" si="10"/>
        <v>96.72</v>
      </c>
      <c r="I93" s="60">
        <v>2.5</v>
      </c>
      <c r="J93" s="60">
        <v>4.5</v>
      </c>
      <c r="K93" s="60">
        <v>10</v>
      </c>
      <c r="L93" s="60" t="s">
        <v>33</v>
      </c>
      <c r="M93" s="60" t="s">
        <v>464</v>
      </c>
      <c r="N93" s="60" t="s">
        <v>420</v>
      </c>
      <c r="O93" s="60"/>
      <c r="P93" s="60"/>
      <c r="Q93" s="60"/>
      <c r="R93" s="60"/>
      <c r="S93" s="60"/>
      <c r="T93" s="60"/>
      <c r="U93" s="60"/>
      <c r="V93" s="60"/>
      <c r="W93" s="60"/>
      <c r="X93" s="60"/>
      <c r="Y93" s="60"/>
      <c r="Z93" s="60">
        <f t="shared" si="8"/>
        <v>31</v>
      </c>
      <c r="AA93" s="62" t="s">
        <v>44</v>
      </c>
      <c r="AB93" s="60"/>
      <c r="AC93" s="60"/>
      <c r="AD93" s="60" t="s">
        <v>460</v>
      </c>
      <c r="AE93" s="62"/>
      <c r="AF93" s="60">
        <v>1</v>
      </c>
      <c r="AG93" s="60"/>
      <c r="AH93" s="62"/>
      <c r="AI93" s="62"/>
      <c r="AJ93" s="62"/>
      <c r="AK93" s="62"/>
      <c r="AL93" s="60"/>
      <c r="AM93" s="62"/>
      <c r="AN93" s="62"/>
      <c r="AO93" s="62">
        <f>H93</f>
        <v>96.72</v>
      </c>
      <c r="AP93" s="62"/>
      <c r="AQ93" s="62"/>
      <c r="AR93" s="46">
        <f t="shared" si="9"/>
        <v>0</v>
      </c>
    </row>
    <row r="94" s="46" customFormat="1" spans="1:44">
      <c r="A94" s="60" t="s">
        <v>18</v>
      </c>
      <c r="B94" s="60">
        <v>57</v>
      </c>
      <c r="C94" s="60">
        <v>92</v>
      </c>
      <c r="D94" s="60" t="s">
        <v>125</v>
      </c>
      <c r="E94" s="60" t="s">
        <v>32</v>
      </c>
      <c r="F94" s="60">
        <v>44</v>
      </c>
      <c r="G94" s="60">
        <v>9</v>
      </c>
      <c r="H94" s="61">
        <f t="shared" si="10"/>
        <v>137.28</v>
      </c>
      <c r="I94" s="60">
        <v>2.5</v>
      </c>
      <c r="J94" s="60">
        <v>4.5</v>
      </c>
      <c r="K94" s="60">
        <v>10</v>
      </c>
      <c r="L94" s="60" t="s">
        <v>33</v>
      </c>
      <c r="M94" s="60" t="s">
        <v>464</v>
      </c>
      <c r="N94" s="60" t="s">
        <v>420</v>
      </c>
      <c r="O94" s="60"/>
      <c r="P94" s="60"/>
      <c r="Q94" s="60"/>
      <c r="R94" s="60"/>
      <c r="S94" s="60"/>
      <c r="T94" s="60"/>
      <c r="U94" s="60"/>
      <c r="V94" s="60"/>
      <c r="W94" s="60"/>
      <c r="X94" s="60"/>
      <c r="Y94" s="60"/>
      <c r="Z94" s="60">
        <f t="shared" si="8"/>
        <v>44</v>
      </c>
      <c r="AA94" s="62" t="s">
        <v>44</v>
      </c>
      <c r="AB94" s="60"/>
      <c r="AC94" s="60"/>
      <c r="AD94" s="60" t="s">
        <v>460</v>
      </c>
      <c r="AE94" s="62"/>
      <c r="AF94" s="60">
        <v>1</v>
      </c>
      <c r="AG94" s="60"/>
      <c r="AH94" s="62"/>
      <c r="AI94" s="62"/>
      <c r="AJ94" s="62"/>
      <c r="AK94" s="62"/>
      <c r="AL94" s="60"/>
      <c r="AM94" s="62"/>
      <c r="AN94" s="62"/>
      <c r="AO94" s="62">
        <f>H94</f>
        <v>137.28</v>
      </c>
      <c r="AP94" s="62"/>
      <c r="AQ94" s="62"/>
      <c r="AR94" s="46">
        <f t="shared" si="9"/>
        <v>0</v>
      </c>
    </row>
    <row r="95" s="46" customFormat="1" spans="1:44">
      <c r="A95" s="60" t="s">
        <v>18</v>
      </c>
      <c r="B95" s="60">
        <v>68</v>
      </c>
      <c r="C95" s="60">
        <v>93</v>
      </c>
      <c r="D95" s="60" t="s">
        <v>126</v>
      </c>
      <c r="E95" s="60" t="s">
        <v>32</v>
      </c>
      <c r="F95" s="60"/>
      <c r="G95" s="60">
        <v>14</v>
      </c>
      <c r="H95" s="61">
        <f t="shared" si="10"/>
        <v>140.4</v>
      </c>
      <c r="I95" s="60">
        <v>7</v>
      </c>
      <c r="J95" s="60"/>
      <c r="K95" s="60">
        <v>20</v>
      </c>
      <c r="L95" s="60"/>
      <c r="M95" s="60"/>
      <c r="N95" s="60" t="s">
        <v>420</v>
      </c>
      <c r="O95" s="60"/>
      <c r="P95" s="60"/>
      <c r="Q95" s="60"/>
      <c r="R95" s="60"/>
      <c r="S95" s="60"/>
      <c r="T95" s="60"/>
      <c r="U95" s="60"/>
      <c r="V95" s="60"/>
      <c r="W95" s="60"/>
      <c r="X95" s="60"/>
      <c r="Y95" s="60">
        <v>45</v>
      </c>
      <c r="Z95" s="60">
        <f t="shared" si="8"/>
        <v>45</v>
      </c>
      <c r="AA95" s="62"/>
      <c r="AB95" s="60" t="s">
        <v>458</v>
      </c>
      <c r="AC95" s="60" t="s">
        <v>459</v>
      </c>
      <c r="AD95" s="60" t="s">
        <v>460</v>
      </c>
      <c r="AE95" s="62" t="s">
        <v>470</v>
      </c>
      <c r="AF95" s="60"/>
      <c r="AG95" s="60">
        <v>1</v>
      </c>
      <c r="AH95" s="62" t="s">
        <v>459</v>
      </c>
      <c r="AI95" s="62"/>
      <c r="AJ95" s="62">
        <v>4</v>
      </c>
      <c r="AK95" s="62" t="s">
        <v>461</v>
      </c>
      <c r="AL95" s="60"/>
      <c r="AM95" s="62">
        <f>G95*H95</f>
        <v>1965.6</v>
      </c>
      <c r="AN95" s="64">
        <f>H95</f>
        <v>140.4</v>
      </c>
      <c r="AO95" s="62"/>
      <c r="AP95" s="62"/>
      <c r="AQ95" s="62"/>
      <c r="AR95" s="46">
        <f t="shared" si="9"/>
        <v>0</v>
      </c>
    </row>
    <row r="96" s="46" customFormat="1" ht="19" customHeight="1" spans="1:44">
      <c r="A96" s="60" t="s">
        <v>17</v>
      </c>
      <c r="B96" s="60">
        <v>28</v>
      </c>
      <c r="C96" s="60">
        <v>94</v>
      </c>
      <c r="D96" s="60" t="s">
        <v>127</v>
      </c>
      <c r="E96" s="63" t="s">
        <v>65</v>
      </c>
      <c r="F96" s="60">
        <v>20</v>
      </c>
      <c r="G96" s="60">
        <v>30</v>
      </c>
      <c r="H96" s="61">
        <f t="shared" si="10"/>
        <v>62.4</v>
      </c>
      <c r="I96" s="60"/>
      <c r="J96" s="60"/>
      <c r="K96" s="60"/>
      <c r="L96" s="60" t="s">
        <v>33</v>
      </c>
      <c r="M96" s="60" t="s">
        <v>464</v>
      </c>
      <c r="N96" s="60" t="s">
        <v>420</v>
      </c>
      <c r="O96" s="60"/>
      <c r="P96" s="60"/>
      <c r="Q96" s="60"/>
      <c r="R96" s="60"/>
      <c r="S96" s="60"/>
      <c r="T96" s="60"/>
      <c r="U96" s="60"/>
      <c r="V96" s="60"/>
      <c r="W96" s="60"/>
      <c r="X96" s="60"/>
      <c r="Y96" s="60"/>
      <c r="Z96" s="60">
        <f t="shared" si="8"/>
        <v>20</v>
      </c>
      <c r="AA96" s="62"/>
      <c r="AB96" s="60" t="s">
        <v>458</v>
      </c>
      <c r="AC96" s="60" t="s">
        <v>459</v>
      </c>
      <c r="AD96" s="60" t="s">
        <v>460</v>
      </c>
      <c r="AE96" s="62"/>
      <c r="AF96" s="60"/>
      <c r="AG96" s="60"/>
      <c r="AH96" s="62" t="s">
        <v>459</v>
      </c>
      <c r="AI96" s="62"/>
      <c r="AJ96" s="62">
        <v>6</v>
      </c>
      <c r="AK96" s="62" t="s">
        <v>461</v>
      </c>
      <c r="AL96" s="60" t="s">
        <v>495</v>
      </c>
      <c r="AM96" s="62">
        <f>G96*H96</f>
        <v>1872</v>
      </c>
      <c r="AN96" s="62"/>
      <c r="AO96" s="62"/>
      <c r="AP96" s="62"/>
      <c r="AQ96" s="62"/>
      <c r="AR96" s="46">
        <f t="shared" si="9"/>
        <v>0</v>
      </c>
    </row>
    <row r="97" s="46" customFormat="1" ht="27" spans="1:44">
      <c r="A97" s="60" t="s">
        <v>17</v>
      </c>
      <c r="B97" s="60">
        <v>28</v>
      </c>
      <c r="C97" s="60">
        <v>95</v>
      </c>
      <c r="D97" s="60" t="s">
        <v>128</v>
      </c>
      <c r="E97" s="60" t="s">
        <v>32</v>
      </c>
      <c r="F97" s="60"/>
      <c r="G97" s="60">
        <v>20</v>
      </c>
      <c r="H97" s="61">
        <f t="shared" si="10"/>
        <v>90.48</v>
      </c>
      <c r="I97" s="60"/>
      <c r="J97" s="60"/>
      <c r="K97" s="60"/>
      <c r="L97" s="60" t="s">
        <v>33</v>
      </c>
      <c r="M97" s="60"/>
      <c r="N97" s="60" t="s">
        <v>420</v>
      </c>
      <c r="O97" s="60"/>
      <c r="P97" s="60"/>
      <c r="Q97" s="60"/>
      <c r="R97" s="60"/>
      <c r="S97" s="60"/>
      <c r="T97" s="60"/>
      <c r="U97" s="60"/>
      <c r="V97" s="60"/>
      <c r="W97" s="60"/>
      <c r="X97" s="60"/>
      <c r="Y97" s="60">
        <v>29</v>
      </c>
      <c r="Z97" s="60">
        <f t="shared" si="8"/>
        <v>29</v>
      </c>
      <c r="AA97" s="62"/>
      <c r="AB97" s="60" t="s">
        <v>458</v>
      </c>
      <c r="AC97" s="60" t="s">
        <v>459</v>
      </c>
      <c r="AD97" s="60" t="s">
        <v>460</v>
      </c>
      <c r="AE97" s="62"/>
      <c r="AF97" s="60"/>
      <c r="AG97" s="60"/>
      <c r="AH97" s="62" t="s">
        <v>459</v>
      </c>
      <c r="AI97" s="62"/>
      <c r="AJ97" s="62"/>
      <c r="AK97" s="62" t="s">
        <v>461</v>
      </c>
      <c r="AL97" s="60" t="s">
        <v>496</v>
      </c>
      <c r="AM97" s="62">
        <f>G97*H97</f>
        <v>1809.6</v>
      </c>
      <c r="AN97" s="62"/>
      <c r="AO97" s="62"/>
      <c r="AP97" s="62"/>
      <c r="AQ97" s="62"/>
      <c r="AR97" s="46">
        <f t="shared" si="9"/>
        <v>0</v>
      </c>
    </row>
    <row r="98" s="46" customFormat="1" ht="17" customHeight="1" spans="1:44">
      <c r="A98" s="60" t="s">
        <v>17</v>
      </c>
      <c r="B98" s="60">
        <v>1</v>
      </c>
      <c r="C98" s="60">
        <v>96</v>
      </c>
      <c r="D98" s="60" t="s">
        <v>497</v>
      </c>
      <c r="E98" s="63" t="s">
        <v>65</v>
      </c>
      <c r="F98" s="60">
        <v>39</v>
      </c>
      <c r="G98" s="60">
        <v>20</v>
      </c>
      <c r="H98" s="61">
        <f t="shared" si="10"/>
        <v>121.68</v>
      </c>
      <c r="I98" s="60"/>
      <c r="J98" s="60"/>
      <c r="K98" s="60"/>
      <c r="L98" s="60" t="s">
        <v>33</v>
      </c>
      <c r="M98" s="60" t="s">
        <v>459</v>
      </c>
      <c r="N98" s="60" t="s">
        <v>420</v>
      </c>
      <c r="O98" s="60"/>
      <c r="P98" s="60"/>
      <c r="Q98" s="60"/>
      <c r="R98" s="60"/>
      <c r="S98" s="60"/>
      <c r="T98" s="60"/>
      <c r="U98" s="60"/>
      <c r="V98" s="60"/>
      <c r="W98" s="60"/>
      <c r="X98" s="60"/>
      <c r="Y98" s="60"/>
      <c r="Z98" s="60">
        <f t="shared" si="8"/>
        <v>39</v>
      </c>
      <c r="AA98" s="62"/>
      <c r="AB98" s="60" t="s">
        <v>458</v>
      </c>
      <c r="AC98" s="60" t="s">
        <v>459</v>
      </c>
      <c r="AD98" s="60" t="s">
        <v>460</v>
      </c>
      <c r="AE98" s="62"/>
      <c r="AF98" s="60"/>
      <c r="AG98" s="60"/>
      <c r="AH98" s="62" t="s">
        <v>459</v>
      </c>
      <c r="AI98" s="62"/>
      <c r="AJ98" s="62"/>
      <c r="AK98" s="62" t="s">
        <v>461</v>
      </c>
      <c r="AL98" s="60" t="s">
        <v>498</v>
      </c>
      <c r="AM98" s="62">
        <f>G98*H98</f>
        <v>2433.6</v>
      </c>
      <c r="AN98" s="62"/>
      <c r="AO98" s="62"/>
      <c r="AP98" s="62"/>
      <c r="AQ98" s="62"/>
      <c r="AR98" s="46">
        <f t="shared" si="9"/>
        <v>0</v>
      </c>
    </row>
    <row r="99" s="46" customFormat="1" ht="17" customHeight="1" spans="1:44">
      <c r="A99" s="60" t="s">
        <v>17</v>
      </c>
      <c r="B99" s="60">
        <v>27</v>
      </c>
      <c r="C99" s="60">
        <v>97</v>
      </c>
      <c r="D99" s="60" t="s">
        <v>129</v>
      </c>
      <c r="E99" s="63" t="s">
        <v>65</v>
      </c>
      <c r="F99" s="60"/>
      <c r="G99" s="60">
        <v>20</v>
      </c>
      <c r="H99" s="61">
        <f t="shared" si="10"/>
        <v>99.84</v>
      </c>
      <c r="I99" s="60"/>
      <c r="J99" s="60"/>
      <c r="K99" s="60"/>
      <c r="L99" s="60" t="s">
        <v>33</v>
      </c>
      <c r="M99" s="60"/>
      <c r="N99" s="60" t="s">
        <v>420</v>
      </c>
      <c r="O99" s="60"/>
      <c r="P99" s="60"/>
      <c r="Q99" s="60"/>
      <c r="R99" s="60"/>
      <c r="S99" s="60"/>
      <c r="T99" s="60"/>
      <c r="U99" s="60"/>
      <c r="V99" s="60"/>
      <c r="W99" s="60"/>
      <c r="X99" s="60"/>
      <c r="Y99" s="60">
        <v>32</v>
      </c>
      <c r="Z99" s="60">
        <f t="shared" si="8"/>
        <v>32</v>
      </c>
      <c r="AA99" s="62"/>
      <c r="AB99" s="60" t="s">
        <v>458</v>
      </c>
      <c r="AC99" s="60" t="s">
        <v>459</v>
      </c>
      <c r="AD99" s="60" t="s">
        <v>460</v>
      </c>
      <c r="AE99" s="62"/>
      <c r="AF99" s="60"/>
      <c r="AG99" s="60"/>
      <c r="AH99" s="62" t="s">
        <v>459</v>
      </c>
      <c r="AI99" s="62"/>
      <c r="AJ99" s="62">
        <v>6</v>
      </c>
      <c r="AK99" s="62" t="s">
        <v>461</v>
      </c>
      <c r="AL99" s="60" t="s">
        <v>499</v>
      </c>
      <c r="AM99" s="62">
        <f>G99*H99</f>
        <v>1996.8</v>
      </c>
      <c r="AN99" s="62"/>
      <c r="AO99" s="62"/>
      <c r="AP99" s="62"/>
      <c r="AQ99" s="62"/>
      <c r="AR99" s="46">
        <f t="shared" si="9"/>
        <v>0</v>
      </c>
    </row>
    <row r="100" s="46" customFormat="1" ht="17" customHeight="1" spans="1:44">
      <c r="A100" s="60" t="s">
        <v>17</v>
      </c>
      <c r="B100" s="60">
        <v>2</v>
      </c>
      <c r="C100" s="60">
        <v>98</v>
      </c>
      <c r="D100" s="60" t="s">
        <v>500</v>
      </c>
      <c r="E100" s="60" t="s">
        <v>40</v>
      </c>
      <c r="F100" s="60">
        <v>67</v>
      </c>
      <c r="G100" s="60">
        <v>14</v>
      </c>
      <c r="H100" s="60"/>
      <c r="I100" s="60"/>
      <c r="J100" s="60"/>
      <c r="K100" s="60"/>
      <c r="L100" s="60" t="s">
        <v>33</v>
      </c>
      <c r="M100" s="60" t="s">
        <v>40</v>
      </c>
      <c r="N100" s="60" t="s">
        <v>420</v>
      </c>
      <c r="O100" s="60"/>
      <c r="P100" s="60"/>
      <c r="Q100" s="60"/>
      <c r="R100" s="60"/>
      <c r="S100" s="60"/>
      <c r="T100" s="60"/>
      <c r="U100" s="60"/>
      <c r="V100" s="60"/>
      <c r="W100" s="60"/>
      <c r="X100" s="60"/>
      <c r="Y100" s="60">
        <v>28</v>
      </c>
      <c r="Z100" s="60">
        <f t="shared" si="8"/>
        <v>95</v>
      </c>
      <c r="AA100" s="62"/>
      <c r="AB100" s="60" t="s">
        <v>458</v>
      </c>
      <c r="AC100" s="60" t="s">
        <v>40</v>
      </c>
      <c r="AD100" s="62" t="s">
        <v>422</v>
      </c>
      <c r="AE100" s="62"/>
      <c r="AF100" s="60"/>
      <c r="AG100" s="60"/>
      <c r="AH100" s="62"/>
      <c r="AI100" s="62">
        <v>95</v>
      </c>
      <c r="AJ100" s="62"/>
      <c r="AK100" s="62" t="s">
        <v>475</v>
      </c>
      <c r="AL100" s="60" t="s">
        <v>501</v>
      </c>
      <c r="AM100" s="62"/>
      <c r="AN100" s="62"/>
      <c r="AO100" s="62"/>
      <c r="AP100" s="62"/>
      <c r="AQ100" s="62"/>
      <c r="AR100" s="46">
        <f t="shared" si="9"/>
        <v>0</v>
      </c>
    </row>
    <row r="101" s="46" customFormat="1" spans="1:44">
      <c r="A101" s="60" t="s">
        <v>17</v>
      </c>
      <c r="B101" s="60">
        <v>40</v>
      </c>
      <c r="C101" s="60">
        <v>99</v>
      </c>
      <c r="D101" s="60" t="s">
        <v>130</v>
      </c>
      <c r="E101" s="60" t="s">
        <v>32</v>
      </c>
      <c r="F101" s="60">
        <v>24</v>
      </c>
      <c r="G101" s="60">
        <v>12</v>
      </c>
      <c r="H101" s="61">
        <f>IF((Z101&gt;F101),Z101*2.4*1.3,F101*2.4*1.3)</f>
        <v>74.88</v>
      </c>
      <c r="I101" s="60">
        <v>7</v>
      </c>
      <c r="J101" s="60"/>
      <c r="K101" s="60">
        <v>15</v>
      </c>
      <c r="L101" s="60" t="s">
        <v>33</v>
      </c>
      <c r="M101" s="60" t="s">
        <v>464</v>
      </c>
      <c r="N101" s="60" t="s">
        <v>457</v>
      </c>
      <c r="O101" s="60">
        <v>2</v>
      </c>
      <c r="P101" s="60"/>
      <c r="Q101" s="60"/>
      <c r="R101" s="60"/>
      <c r="S101" s="60"/>
      <c r="T101" s="60"/>
      <c r="U101" s="60"/>
      <c r="V101" s="60"/>
      <c r="W101" s="60"/>
      <c r="X101" s="60">
        <f>SUM(O101:W101)</f>
        <v>2</v>
      </c>
      <c r="Y101" s="60"/>
      <c r="Z101" s="60">
        <f t="shared" si="8"/>
        <v>22</v>
      </c>
      <c r="AA101" s="62"/>
      <c r="AB101" s="60" t="s">
        <v>466</v>
      </c>
      <c r="AC101" s="60" t="s">
        <v>459</v>
      </c>
      <c r="AD101" s="60" t="s">
        <v>460</v>
      </c>
      <c r="AE101" s="62"/>
      <c r="AF101" s="60"/>
      <c r="AG101" s="60"/>
      <c r="AH101" s="62" t="s">
        <v>459</v>
      </c>
      <c r="AI101" s="62"/>
      <c r="AJ101" s="62"/>
      <c r="AK101" s="62" t="s">
        <v>461</v>
      </c>
      <c r="AL101" s="60"/>
      <c r="AM101" s="62">
        <f>G101*H101</f>
        <v>898.56</v>
      </c>
      <c r="AN101" s="62"/>
      <c r="AO101" s="62"/>
      <c r="AP101" s="62"/>
      <c r="AQ101" s="62"/>
      <c r="AR101" s="46">
        <f t="shared" si="9"/>
        <v>0</v>
      </c>
    </row>
    <row r="102" s="46" customFormat="1" spans="1:44">
      <c r="A102" s="60" t="s">
        <v>17</v>
      </c>
      <c r="B102" s="60">
        <v>40</v>
      </c>
      <c r="C102" s="60">
        <v>100</v>
      </c>
      <c r="D102" s="60" t="s">
        <v>131</v>
      </c>
      <c r="E102" s="60" t="s">
        <v>32</v>
      </c>
      <c r="F102" s="60">
        <v>11</v>
      </c>
      <c r="G102" s="60">
        <v>12</v>
      </c>
      <c r="H102" s="61">
        <f>IF((Z102&gt;F102),Z102*2.4*1.3,F102*2.4*1.3)</f>
        <v>34.32</v>
      </c>
      <c r="I102" s="60">
        <v>7</v>
      </c>
      <c r="J102" s="60"/>
      <c r="K102" s="60">
        <v>15</v>
      </c>
      <c r="L102" s="60" t="s">
        <v>33</v>
      </c>
      <c r="M102" s="60" t="s">
        <v>456</v>
      </c>
      <c r="N102" s="60" t="s">
        <v>420</v>
      </c>
      <c r="O102" s="60"/>
      <c r="P102" s="60"/>
      <c r="Q102" s="60"/>
      <c r="R102" s="60"/>
      <c r="S102" s="60"/>
      <c r="T102" s="60"/>
      <c r="U102" s="60"/>
      <c r="V102" s="60"/>
      <c r="W102" s="60"/>
      <c r="X102" s="60"/>
      <c r="Y102" s="60"/>
      <c r="Z102" s="60">
        <f t="shared" si="8"/>
        <v>11</v>
      </c>
      <c r="AA102" s="62"/>
      <c r="AB102" s="60" t="s">
        <v>458</v>
      </c>
      <c r="AC102" s="60" t="s">
        <v>459</v>
      </c>
      <c r="AD102" s="60" t="s">
        <v>460</v>
      </c>
      <c r="AE102" s="62" t="s">
        <v>470</v>
      </c>
      <c r="AF102" s="60"/>
      <c r="AG102" s="60"/>
      <c r="AH102" s="62" t="s">
        <v>459</v>
      </c>
      <c r="AI102" s="62"/>
      <c r="AJ102" s="62"/>
      <c r="AK102" s="62" t="s">
        <v>461</v>
      </c>
      <c r="AL102" s="60"/>
      <c r="AM102" s="62">
        <f>G102*H102</f>
        <v>411.84</v>
      </c>
      <c r="AN102" s="62"/>
      <c r="AO102" s="62"/>
      <c r="AP102" s="62"/>
      <c r="AQ102" s="62"/>
      <c r="AR102" s="46">
        <f t="shared" si="9"/>
        <v>0</v>
      </c>
    </row>
    <row r="103" s="46" customFormat="1" spans="1:44">
      <c r="A103" s="60" t="s">
        <v>17</v>
      </c>
      <c r="B103" s="60">
        <v>40</v>
      </c>
      <c r="C103" s="60">
        <v>101</v>
      </c>
      <c r="D103" s="60" t="s">
        <v>132</v>
      </c>
      <c r="E103" s="60" t="s">
        <v>40</v>
      </c>
      <c r="F103" s="60"/>
      <c r="G103" s="60">
        <v>14</v>
      </c>
      <c r="H103" s="60"/>
      <c r="I103" s="60"/>
      <c r="J103" s="60"/>
      <c r="K103" s="60"/>
      <c r="L103" s="60" t="s">
        <v>41</v>
      </c>
      <c r="M103" s="60"/>
      <c r="N103" s="60" t="s">
        <v>420</v>
      </c>
      <c r="O103" s="60"/>
      <c r="P103" s="60"/>
      <c r="Q103" s="60"/>
      <c r="R103" s="60"/>
      <c r="S103" s="60"/>
      <c r="T103" s="60"/>
      <c r="U103" s="60"/>
      <c r="V103" s="60"/>
      <c r="W103" s="60"/>
      <c r="X103" s="60"/>
      <c r="Y103" s="60">
        <v>36</v>
      </c>
      <c r="Z103" s="60">
        <f t="shared" si="8"/>
        <v>36</v>
      </c>
      <c r="AA103" s="62"/>
      <c r="AB103" s="60" t="s">
        <v>458</v>
      </c>
      <c r="AC103" s="60" t="s">
        <v>40</v>
      </c>
      <c r="AD103" s="62" t="s">
        <v>422</v>
      </c>
      <c r="AE103" s="62"/>
      <c r="AF103" s="60"/>
      <c r="AG103" s="60"/>
      <c r="AH103" s="62"/>
      <c r="AI103" s="62">
        <v>36</v>
      </c>
      <c r="AJ103" s="62"/>
      <c r="AK103" s="62" t="s">
        <v>481</v>
      </c>
      <c r="AL103" s="60"/>
      <c r="AM103" s="62"/>
      <c r="AN103" s="62"/>
      <c r="AO103" s="62"/>
      <c r="AP103" s="62"/>
      <c r="AQ103" s="62"/>
      <c r="AR103" s="46">
        <f t="shared" si="9"/>
        <v>0</v>
      </c>
    </row>
    <row r="104" s="46" customFormat="1" spans="1:44">
      <c r="A104" s="60" t="s">
        <v>17</v>
      </c>
      <c r="B104" s="60">
        <v>40</v>
      </c>
      <c r="C104" s="60">
        <v>102</v>
      </c>
      <c r="D104" s="60" t="s">
        <v>133</v>
      </c>
      <c r="E104" s="60" t="s">
        <v>40</v>
      </c>
      <c r="F104" s="60"/>
      <c r="G104" s="60">
        <v>14</v>
      </c>
      <c r="H104" s="60"/>
      <c r="I104" s="60"/>
      <c r="J104" s="60"/>
      <c r="K104" s="60"/>
      <c r="L104" s="60" t="s">
        <v>41</v>
      </c>
      <c r="M104" s="60"/>
      <c r="N104" s="60" t="s">
        <v>420</v>
      </c>
      <c r="O104" s="60"/>
      <c r="P104" s="60"/>
      <c r="Q104" s="60"/>
      <c r="R104" s="60"/>
      <c r="S104" s="60"/>
      <c r="T104" s="60"/>
      <c r="U104" s="60"/>
      <c r="V104" s="60"/>
      <c r="W104" s="60"/>
      <c r="X104" s="60"/>
      <c r="Y104" s="60">
        <v>20</v>
      </c>
      <c r="Z104" s="60">
        <f t="shared" si="8"/>
        <v>20</v>
      </c>
      <c r="AA104" s="62"/>
      <c r="AB104" s="60" t="s">
        <v>458</v>
      </c>
      <c r="AC104" s="60" t="s">
        <v>40</v>
      </c>
      <c r="AD104" s="62" t="s">
        <v>422</v>
      </c>
      <c r="AE104" s="62"/>
      <c r="AF104" s="60"/>
      <c r="AG104" s="60"/>
      <c r="AH104" s="62"/>
      <c r="AI104" s="62">
        <v>20</v>
      </c>
      <c r="AJ104" s="62"/>
      <c r="AK104" s="62" t="s">
        <v>481</v>
      </c>
      <c r="AL104" s="60"/>
      <c r="AM104" s="62"/>
      <c r="AN104" s="62"/>
      <c r="AO104" s="62"/>
      <c r="AP104" s="62"/>
      <c r="AQ104" s="62"/>
      <c r="AR104" s="46">
        <f t="shared" si="9"/>
        <v>0</v>
      </c>
    </row>
    <row r="105" s="46" customFormat="1" spans="1:44">
      <c r="A105" s="60" t="s">
        <v>17</v>
      </c>
      <c r="B105" s="60">
        <v>40</v>
      </c>
      <c r="C105" s="60">
        <v>103</v>
      </c>
      <c r="D105" s="60" t="s">
        <v>134</v>
      </c>
      <c r="E105" s="60" t="s">
        <v>32</v>
      </c>
      <c r="F105" s="60">
        <v>27</v>
      </c>
      <c r="G105" s="60">
        <v>10.5</v>
      </c>
      <c r="H105" s="61">
        <f>IF((Z105&gt;F105),Z105*2.4*1.3,F105*2.4*1.3)</f>
        <v>84.24</v>
      </c>
      <c r="I105" s="60">
        <v>3.5</v>
      </c>
      <c r="J105" s="60">
        <v>3.5</v>
      </c>
      <c r="K105" s="60">
        <v>15</v>
      </c>
      <c r="L105" s="60" t="s">
        <v>33</v>
      </c>
      <c r="M105" s="60" t="s">
        <v>464</v>
      </c>
      <c r="N105" s="60" t="s">
        <v>420</v>
      </c>
      <c r="O105" s="60"/>
      <c r="P105" s="60"/>
      <c r="Q105" s="60"/>
      <c r="R105" s="60"/>
      <c r="S105" s="60"/>
      <c r="T105" s="60"/>
      <c r="U105" s="60"/>
      <c r="V105" s="60"/>
      <c r="W105" s="60"/>
      <c r="X105" s="60"/>
      <c r="Y105" s="60"/>
      <c r="Z105" s="60">
        <f t="shared" si="8"/>
        <v>27</v>
      </c>
      <c r="AA105" s="62" t="s">
        <v>44</v>
      </c>
      <c r="AB105" s="60"/>
      <c r="AC105" s="60"/>
      <c r="AD105" s="60" t="s">
        <v>460</v>
      </c>
      <c r="AE105" s="62"/>
      <c r="AF105" s="60">
        <v>1</v>
      </c>
      <c r="AG105" s="60"/>
      <c r="AH105" s="62"/>
      <c r="AI105" s="62"/>
      <c r="AJ105" s="62"/>
      <c r="AK105" s="62"/>
      <c r="AL105" s="60"/>
      <c r="AM105" s="62"/>
      <c r="AN105" s="62"/>
      <c r="AO105" s="62">
        <f>H105</f>
        <v>84.24</v>
      </c>
      <c r="AP105" s="62"/>
      <c r="AQ105" s="62"/>
      <c r="AR105" s="46">
        <f t="shared" si="9"/>
        <v>0</v>
      </c>
    </row>
    <row r="106" s="46" customFormat="1" spans="1:44">
      <c r="A106" s="60" t="s">
        <v>17</v>
      </c>
      <c r="B106" s="60">
        <v>40</v>
      </c>
      <c r="C106" s="60">
        <v>104</v>
      </c>
      <c r="D106" s="60" t="s">
        <v>135</v>
      </c>
      <c r="E106" s="60" t="s">
        <v>32</v>
      </c>
      <c r="F106" s="60">
        <v>14</v>
      </c>
      <c r="G106" s="60">
        <v>9</v>
      </c>
      <c r="H106" s="61">
        <f>IF((Z106&gt;F106),Z106*2.4*1.3,F106*2.4*1.3)</f>
        <v>43.68</v>
      </c>
      <c r="I106" s="60">
        <v>6</v>
      </c>
      <c r="J106" s="60">
        <v>1</v>
      </c>
      <c r="K106" s="60">
        <v>15</v>
      </c>
      <c r="L106" s="60" t="s">
        <v>33</v>
      </c>
      <c r="M106" s="60" t="s">
        <v>464</v>
      </c>
      <c r="N106" s="60" t="s">
        <v>420</v>
      </c>
      <c r="O106" s="60"/>
      <c r="P106" s="60"/>
      <c r="Q106" s="60"/>
      <c r="R106" s="60"/>
      <c r="S106" s="60"/>
      <c r="T106" s="60"/>
      <c r="U106" s="60"/>
      <c r="V106" s="60"/>
      <c r="W106" s="60"/>
      <c r="X106" s="60"/>
      <c r="Y106" s="60"/>
      <c r="Z106" s="60">
        <f t="shared" si="8"/>
        <v>14</v>
      </c>
      <c r="AA106" s="62" t="s">
        <v>44</v>
      </c>
      <c r="AB106" s="60"/>
      <c r="AC106" s="60"/>
      <c r="AD106" s="60" t="s">
        <v>460</v>
      </c>
      <c r="AE106" s="62"/>
      <c r="AF106" s="60">
        <v>1</v>
      </c>
      <c r="AG106" s="60"/>
      <c r="AH106" s="62"/>
      <c r="AI106" s="62"/>
      <c r="AJ106" s="62"/>
      <c r="AK106" s="62"/>
      <c r="AL106" s="60"/>
      <c r="AM106" s="62"/>
      <c r="AN106" s="62"/>
      <c r="AO106" s="62">
        <f>H106</f>
        <v>43.68</v>
      </c>
      <c r="AP106" s="62"/>
      <c r="AQ106" s="62"/>
      <c r="AR106" s="46">
        <f t="shared" si="9"/>
        <v>0</v>
      </c>
    </row>
    <row r="107" s="46" customFormat="1" spans="1:44">
      <c r="A107" s="60" t="s">
        <v>17</v>
      </c>
      <c r="B107" s="60">
        <v>39</v>
      </c>
      <c r="C107" s="60">
        <v>105</v>
      </c>
      <c r="D107" s="60" t="s">
        <v>502</v>
      </c>
      <c r="E107" s="60" t="s">
        <v>32</v>
      </c>
      <c r="F107" s="60">
        <v>6</v>
      </c>
      <c r="G107" s="60">
        <v>7.3</v>
      </c>
      <c r="H107" s="61">
        <f>IF((Z107&gt;F107),Z107*2.4*1.3,F107*2.4*1.3)</f>
        <v>18.72</v>
      </c>
      <c r="I107" s="60">
        <v>4</v>
      </c>
      <c r="J107" s="60">
        <v>3</v>
      </c>
      <c r="K107" s="60">
        <v>15</v>
      </c>
      <c r="L107" s="60" t="s">
        <v>33</v>
      </c>
      <c r="M107" s="60" t="s">
        <v>464</v>
      </c>
      <c r="N107" s="60" t="s">
        <v>420</v>
      </c>
      <c r="O107" s="60"/>
      <c r="P107" s="60"/>
      <c r="Q107" s="60"/>
      <c r="R107" s="60"/>
      <c r="S107" s="60"/>
      <c r="T107" s="60"/>
      <c r="U107" s="60">
        <v>6</v>
      </c>
      <c r="V107" s="60"/>
      <c r="W107" s="60"/>
      <c r="X107" s="60">
        <f>SUM(O107:W107)</f>
        <v>6</v>
      </c>
      <c r="Y107" s="60"/>
      <c r="Z107" s="60">
        <f t="shared" si="8"/>
        <v>0</v>
      </c>
      <c r="AA107" s="62" t="s">
        <v>465</v>
      </c>
      <c r="AB107" s="60"/>
      <c r="AC107" s="60"/>
      <c r="AD107" s="60" t="s">
        <v>460</v>
      </c>
      <c r="AE107" s="62"/>
      <c r="AF107" s="60"/>
      <c r="AG107" s="60"/>
      <c r="AH107" s="62"/>
      <c r="AI107" s="62"/>
      <c r="AJ107" s="62"/>
      <c r="AK107" s="62"/>
      <c r="AL107" s="60"/>
      <c r="AM107" s="62"/>
      <c r="AN107" s="62"/>
      <c r="AO107" s="62"/>
      <c r="AP107" s="62"/>
      <c r="AQ107" s="62"/>
      <c r="AR107" s="46">
        <f t="shared" si="9"/>
        <v>0</v>
      </c>
    </row>
    <row r="108" s="46" customFormat="1" spans="1:44">
      <c r="A108" s="60" t="s">
        <v>17</v>
      </c>
      <c r="B108" s="60">
        <v>39</v>
      </c>
      <c r="C108" s="60">
        <v>106</v>
      </c>
      <c r="D108" s="60" t="s">
        <v>136</v>
      </c>
      <c r="E108" s="60" t="s">
        <v>32</v>
      </c>
      <c r="F108" s="60">
        <v>17</v>
      </c>
      <c r="G108" s="60">
        <v>7.3</v>
      </c>
      <c r="H108" s="61">
        <f>IF((Z108&gt;F108),Z108*2.4*1.3,F108*2.4*1.3)</f>
        <v>53.04</v>
      </c>
      <c r="I108" s="60">
        <v>4</v>
      </c>
      <c r="J108" s="60">
        <v>3</v>
      </c>
      <c r="K108" s="60">
        <v>15</v>
      </c>
      <c r="L108" s="60" t="s">
        <v>33</v>
      </c>
      <c r="M108" s="60" t="s">
        <v>464</v>
      </c>
      <c r="N108" s="60" t="s">
        <v>420</v>
      </c>
      <c r="O108" s="60"/>
      <c r="P108" s="60">
        <v>4</v>
      </c>
      <c r="Q108" s="60"/>
      <c r="R108" s="60"/>
      <c r="S108" s="60"/>
      <c r="T108" s="60"/>
      <c r="U108" s="60"/>
      <c r="V108" s="60"/>
      <c r="W108" s="60"/>
      <c r="X108" s="60">
        <f>SUM(O108:W108)</f>
        <v>4</v>
      </c>
      <c r="Y108" s="60"/>
      <c r="Z108" s="60">
        <f t="shared" si="8"/>
        <v>13</v>
      </c>
      <c r="AA108" s="62"/>
      <c r="AB108" s="60" t="s">
        <v>466</v>
      </c>
      <c r="AC108" s="60" t="s">
        <v>464</v>
      </c>
      <c r="AD108" s="60" t="s">
        <v>460</v>
      </c>
      <c r="AE108" s="62"/>
      <c r="AF108" s="60">
        <v>1</v>
      </c>
      <c r="AG108" s="60"/>
      <c r="AH108" s="62"/>
      <c r="AI108" s="62">
        <v>13</v>
      </c>
      <c r="AJ108" s="62"/>
      <c r="AK108" s="62" t="s">
        <v>481</v>
      </c>
      <c r="AL108" s="60"/>
      <c r="AM108" s="62"/>
      <c r="AN108" s="62"/>
      <c r="AO108" s="62">
        <f>H108</f>
        <v>53.04</v>
      </c>
      <c r="AP108" s="62">
        <f>H108</f>
        <v>53.04</v>
      </c>
      <c r="AQ108" s="62"/>
      <c r="AR108" s="46">
        <f t="shared" si="9"/>
        <v>0</v>
      </c>
    </row>
    <row r="109" s="46" customFormat="1" spans="1:44">
      <c r="A109" s="60" t="s">
        <v>17</v>
      </c>
      <c r="B109" s="60">
        <v>39</v>
      </c>
      <c r="C109" s="60">
        <v>107</v>
      </c>
      <c r="D109" s="60" t="s">
        <v>137</v>
      </c>
      <c r="E109" s="60" t="s">
        <v>40</v>
      </c>
      <c r="F109" s="60"/>
      <c r="G109" s="60">
        <v>14</v>
      </c>
      <c r="H109" s="60"/>
      <c r="I109" s="60"/>
      <c r="J109" s="60"/>
      <c r="K109" s="60"/>
      <c r="L109" s="60" t="s">
        <v>41</v>
      </c>
      <c r="M109" s="60"/>
      <c r="N109" s="60" t="s">
        <v>420</v>
      </c>
      <c r="O109" s="60"/>
      <c r="P109" s="60"/>
      <c r="Q109" s="60"/>
      <c r="R109" s="60"/>
      <c r="S109" s="60"/>
      <c r="T109" s="60"/>
      <c r="U109" s="60"/>
      <c r="V109" s="60"/>
      <c r="W109" s="60"/>
      <c r="X109" s="60"/>
      <c r="Y109" s="60">
        <v>18</v>
      </c>
      <c r="Z109" s="60">
        <f t="shared" si="8"/>
        <v>18</v>
      </c>
      <c r="AA109" s="62" t="s">
        <v>44</v>
      </c>
      <c r="AB109" s="60"/>
      <c r="AC109" s="60"/>
      <c r="AD109" s="62" t="s">
        <v>422</v>
      </c>
      <c r="AE109" s="62"/>
      <c r="AF109" s="60"/>
      <c r="AG109" s="60"/>
      <c r="AH109" s="62"/>
      <c r="AI109" s="62"/>
      <c r="AJ109" s="62"/>
      <c r="AK109" s="62"/>
      <c r="AL109" s="60"/>
      <c r="AM109" s="62"/>
      <c r="AN109" s="62"/>
      <c r="AO109" s="62"/>
      <c r="AP109" s="62"/>
      <c r="AQ109" s="62"/>
      <c r="AR109" s="46">
        <f t="shared" si="9"/>
        <v>0</v>
      </c>
    </row>
    <row r="110" s="46" customFormat="1" spans="1:44">
      <c r="A110" s="60" t="s">
        <v>17</v>
      </c>
      <c r="B110" s="60">
        <v>39</v>
      </c>
      <c r="C110" s="60">
        <v>108</v>
      </c>
      <c r="D110" s="60" t="s">
        <v>138</v>
      </c>
      <c r="E110" s="60" t="s">
        <v>32</v>
      </c>
      <c r="F110" s="60">
        <v>39</v>
      </c>
      <c r="G110" s="60">
        <v>9</v>
      </c>
      <c r="H110" s="61">
        <f t="shared" ref="H110:H117" si="11">IF((Z110&gt;F110),Z110*2.4*1.3,F110*2.4*1.3)</f>
        <v>121.68</v>
      </c>
      <c r="I110" s="60">
        <v>3.5</v>
      </c>
      <c r="J110" s="60">
        <v>3.5</v>
      </c>
      <c r="K110" s="60">
        <v>20</v>
      </c>
      <c r="L110" s="60" t="s">
        <v>33</v>
      </c>
      <c r="M110" s="60" t="s">
        <v>464</v>
      </c>
      <c r="N110" s="60" t="s">
        <v>457</v>
      </c>
      <c r="O110" s="60">
        <v>1</v>
      </c>
      <c r="P110" s="60">
        <v>1</v>
      </c>
      <c r="Q110" s="60"/>
      <c r="R110" s="60"/>
      <c r="S110" s="60"/>
      <c r="T110" s="60"/>
      <c r="U110" s="60"/>
      <c r="V110" s="60"/>
      <c r="W110" s="60"/>
      <c r="X110" s="60">
        <f t="shared" ref="X110:X117" si="12">SUM(O110:W110)</f>
        <v>2</v>
      </c>
      <c r="Y110" s="60">
        <v>1</v>
      </c>
      <c r="Z110" s="60">
        <f t="shared" si="8"/>
        <v>38</v>
      </c>
      <c r="AA110" s="62"/>
      <c r="AB110" s="60" t="s">
        <v>466</v>
      </c>
      <c r="AC110" s="60" t="s">
        <v>464</v>
      </c>
      <c r="AD110" s="60" t="s">
        <v>460</v>
      </c>
      <c r="AE110" s="62"/>
      <c r="AF110" s="60">
        <v>1</v>
      </c>
      <c r="AG110" s="60">
        <v>1</v>
      </c>
      <c r="AH110" s="62"/>
      <c r="AI110" s="62"/>
      <c r="AJ110" s="62"/>
      <c r="AK110" s="62"/>
      <c r="AL110" s="60"/>
      <c r="AM110" s="62"/>
      <c r="AN110" s="64">
        <f>H110</f>
        <v>121.68</v>
      </c>
      <c r="AO110" s="62">
        <f>H110</f>
        <v>121.68</v>
      </c>
      <c r="AP110" s="62">
        <f>H110</f>
        <v>121.68</v>
      </c>
      <c r="AQ110" s="62"/>
      <c r="AR110" s="46">
        <f t="shared" si="9"/>
        <v>0</v>
      </c>
    </row>
    <row r="111" s="46" customFormat="1" spans="1:44">
      <c r="A111" s="60" t="s">
        <v>17</v>
      </c>
      <c r="B111" s="60">
        <v>39</v>
      </c>
      <c r="C111" s="60">
        <v>109</v>
      </c>
      <c r="D111" s="60" t="s">
        <v>139</v>
      </c>
      <c r="E111" s="60" t="s">
        <v>32</v>
      </c>
      <c r="F111" s="60">
        <v>24</v>
      </c>
      <c r="G111" s="60">
        <v>10</v>
      </c>
      <c r="H111" s="61">
        <f t="shared" si="11"/>
        <v>74.88</v>
      </c>
      <c r="I111" s="60">
        <v>6.5</v>
      </c>
      <c r="J111" s="60"/>
      <c r="K111" s="60">
        <v>15</v>
      </c>
      <c r="L111" s="60" t="s">
        <v>33</v>
      </c>
      <c r="M111" s="60" t="s">
        <v>464</v>
      </c>
      <c r="N111" s="60" t="s">
        <v>420</v>
      </c>
      <c r="O111" s="60"/>
      <c r="P111" s="60"/>
      <c r="Q111" s="60"/>
      <c r="R111" s="60"/>
      <c r="S111" s="60"/>
      <c r="T111" s="60"/>
      <c r="U111" s="60">
        <v>2</v>
      </c>
      <c r="V111" s="60"/>
      <c r="W111" s="60"/>
      <c r="X111" s="60">
        <f t="shared" si="12"/>
        <v>2</v>
      </c>
      <c r="Y111" s="60">
        <v>2</v>
      </c>
      <c r="Z111" s="60">
        <f t="shared" si="8"/>
        <v>24</v>
      </c>
      <c r="AA111" s="62" t="s">
        <v>44</v>
      </c>
      <c r="AB111" s="60"/>
      <c r="AC111" s="60"/>
      <c r="AD111" s="60" t="s">
        <v>460</v>
      </c>
      <c r="AE111" s="62"/>
      <c r="AF111" s="60"/>
      <c r="AG111" s="60"/>
      <c r="AH111" s="62"/>
      <c r="AI111" s="62"/>
      <c r="AJ111" s="62"/>
      <c r="AK111" s="62"/>
      <c r="AL111" s="60"/>
      <c r="AM111" s="62"/>
      <c r="AN111" s="62"/>
      <c r="AO111" s="62"/>
      <c r="AP111" s="62"/>
      <c r="AQ111" s="62"/>
      <c r="AR111" s="46">
        <f t="shared" si="9"/>
        <v>0</v>
      </c>
    </row>
    <row r="112" s="46" customFormat="1" spans="1:44">
      <c r="A112" s="60" t="s">
        <v>17</v>
      </c>
      <c r="B112" s="60">
        <v>39</v>
      </c>
      <c r="C112" s="60">
        <v>110</v>
      </c>
      <c r="D112" s="60" t="s">
        <v>503</v>
      </c>
      <c r="E112" s="60" t="s">
        <v>32</v>
      </c>
      <c r="F112" s="60">
        <v>17</v>
      </c>
      <c r="G112" s="60">
        <v>10</v>
      </c>
      <c r="H112" s="61">
        <f t="shared" si="11"/>
        <v>53.04</v>
      </c>
      <c r="I112" s="60">
        <v>4</v>
      </c>
      <c r="J112" s="60">
        <v>3</v>
      </c>
      <c r="K112" s="60">
        <v>15</v>
      </c>
      <c r="L112" s="60" t="s">
        <v>33</v>
      </c>
      <c r="M112" s="60" t="s">
        <v>464</v>
      </c>
      <c r="N112" s="60" t="s">
        <v>457</v>
      </c>
      <c r="O112" s="60">
        <v>1</v>
      </c>
      <c r="P112" s="60"/>
      <c r="Q112" s="60"/>
      <c r="R112" s="60"/>
      <c r="S112" s="60"/>
      <c r="T112" s="60"/>
      <c r="U112" s="60">
        <v>2</v>
      </c>
      <c r="V112" s="60"/>
      <c r="W112" s="60"/>
      <c r="X112" s="60">
        <f t="shared" si="12"/>
        <v>3</v>
      </c>
      <c r="Y112" s="60"/>
      <c r="Z112" s="60">
        <f t="shared" si="8"/>
        <v>14</v>
      </c>
      <c r="AA112" s="62"/>
      <c r="AB112" s="60" t="s">
        <v>466</v>
      </c>
      <c r="AC112" s="60" t="s">
        <v>456</v>
      </c>
      <c r="AD112" s="60" t="s">
        <v>460</v>
      </c>
      <c r="AE112" s="62"/>
      <c r="AF112" s="60">
        <v>1</v>
      </c>
      <c r="AG112" s="60"/>
      <c r="AH112" s="62"/>
      <c r="AI112" s="62"/>
      <c r="AJ112" s="62"/>
      <c r="AK112" s="62"/>
      <c r="AL112" s="60"/>
      <c r="AM112" s="62"/>
      <c r="AN112" s="62"/>
      <c r="AO112" s="62">
        <f>H112</f>
        <v>53.04</v>
      </c>
      <c r="AP112" s="62">
        <f>H112</f>
        <v>53.04</v>
      </c>
      <c r="AQ112" s="65">
        <f>(G112-5.3)*H112</f>
        <v>249.288</v>
      </c>
      <c r="AR112" s="46">
        <f t="shared" si="9"/>
        <v>0</v>
      </c>
    </row>
    <row r="113" s="47" customFormat="1" spans="1:1024 1025:2568">
      <c r="A113" s="60" t="s">
        <v>17</v>
      </c>
      <c r="B113" s="60">
        <v>39</v>
      </c>
      <c r="C113" s="60">
        <v>111</v>
      </c>
      <c r="D113" s="60" t="s">
        <v>141</v>
      </c>
      <c r="E113" s="60" t="s">
        <v>32</v>
      </c>
      <c r="F113" s="60">
        <v>38</v>
      </c>
      <c r="G113" s="60">
        <v>9</v>
      </c>
      <c r="H113" s="61">
        <f t="shared" si="11"/>
        <v>118.56</v>
      </c>
      <c r="I113" s="60">
        <v>6.6</v>
      </c>
      <c r="J113" s="60"/>
      <c r="K113" s="60">
        <v>15</v>
      </c>
      <c r="L113" s="60" t="s">
        <v>33</v>
      </c>
      <c r="M113" s="60" t="s">
        <v>464</v>
      </c>
      <c r="N113" s="60" t="s">
        <v>457</v>
      </c>
      <c r="O113" s="60">
        <v>7</v>
      </c>
      <c r="P113" s="60">
        <v>4</v>
      </c>
      <c r="Q113" s="60"/>
      <c r="R113" s="60"/>
      <c r="S113" s="60"/>
      <c r="T113" s="60"/>
      <c r="U113" s="60"/>
      <c r="V113" s="60"/>
      <c r="W113" s="60">
        <v>12</v>
      </c>
      <c r="X113" s="60">
        <f t="shared" si="12"/>
        <v>23</v>
      </c>
      <c r="Y113" s="60"/>
      <c r="Z113" s="60">
        <f t="shared" si="8"/>
        <v>15</v>
      </c>
      <c r="AA113" s="62"/>
      <c r="AB113" s="60" t="s">
        <v>466</v>
      </c>
      <c r="AC113" s="60" t="s">
        <v>464</v>
      </c>
      <c r="AD113" s="60" t="s">
        <v>460</v>
      </c>
      <c r="AE113" s="62"/>
      <c r="AF113" s="60"/>
      <c r="AG113" s="60"/>
      <c r="AH113" s="62"/>
      <c r="AI113" s="62"/>
      <c r="AJ113" s="62"/>
      <c r="AK113" s="62"/>
      <c r="AL113" s="60"/>
      <c r="AM113" s="62"/>
      <c r="AN113" s="62"/>
      <c r="AO113" s="62"/>
      <c r="AP113" s="62">
        <f>H113</f>
        <v>118.56</v>
      </c>
      <c r="AQ113" s="62"/>
      <c r="AR113" s="46">
        <f t="shared" si="9"/>
        <v>0</v>
      </c>
      <c r="IV113" s="46"/>
      <c r="IW113" s="46"/>
      <c r="IX113" s="46"/>
      <c r="IY113" s="46"/>
      <c r="IZ113" s="46"/>
      <c r="JA113" s="46"/>
      <c r="JB113" s="46"/>
      <c r="JC113" s="46"/>
      <c r="JD113" s="46"/>
      <c r="SR113" s="46"/>
      <c r="SS113" s="46"/>
      <c r="ST113" s="46"/>
      <c r="SU113" s="46"/>
      <c r="SV113" s="46"/>
      <c r="SW113" s="46"/>
      <c r="SX113" s="46"/>
      <c r="SY113" s="46"/>
      <c r="SZ113" s="46"/>
      <c r="ACN113" s="46"/>
      <c r="ACO113" s="46"/>
      <c r="ACP113" s="46"/>
      <c r="ACQ113" s="46"/>
      <c r="ACR113" s="46"/>
      <c r="ACS113" s="46"/>
      <c r="ACT113" s="46"/>
      <c r="ACU113" s="46"/>
      <c r="ACV113" s="46"/>
      <c r="AMJ113" s="46"/>
      <c r="AMK113" s="46"/>
      <c r="AML113" s="46"/>
      <c r="AMM113" s="46"/>
      <c r="AMN113" s="46"/>
      <c r="AMO113" s="46"/>
      <c r="AMP113" s="46"/>
      <c r="AMQ113" s="46"/>
      <c r="AMR113" s="46"/>
      <c r="AWF113" s="46"/>
      <c r="AWG113" s="46"/>
      <c r="AWH113" s="46"/>
      <c r="AWI113" s="46"/>
      <c r="AWJ113" s="46"/>
      <c r="AWK113" s="46"/>
      <c r="AWL113" s="46"/>
      <c r="AWM113" s="46"/>
      <c r="AWN113" s="46"/>
      <c r="BGB113" s="46"/>
      <c r="BGC113" s="46"/>
      <c r="BGD113" s="46"/>
      <c r="BGE113" s="46"/>
      <c r="BGF113" s="46"/>
      <c r="BGG113" s="46"/>
      <c r="BGH113" s="46"/>
      <c r="BGI113" s="46"/>
      <c r="BGJ113" s="46"/>
      <c r="BPX113" s="46"/>
      <c r="BPY113" s="46"/>
      <c r="BPZ113" s="46"/>
      <c r="BQA113" s="46"/>
      <c r="BQB113" s="46"/>
      <c r="BQC113" s="46"/>
      <c r="BQD113" s="46"/>
      <c r="BQE113" s="46"/>
      <c r="BQF113" s="46"/>
      <c r="BZT113" s="46"/>
      <c r="BZU113" s="46"/>
      <c r="BZV113" s="46"/>
      <c r="BZW113" s="46"/>
      <c r="BZX113" s="46"/>
      <c r="BZY113" s="46"/>
      <c r="BZZ113" s="46"/>
      <c r="CAA113" s="46"/>
      <c r="CAB113" s="46"/>
      <c r="CJP113" s="46"/>
      <c r="CJQ113" s="46"/>
      <c r="CJR113" s="46"/>
      <c r="CJS113" s="46"/>
      <c r="CJT113" s="46"/>
      <c r="CJU113" s="46"/>
      <c r="CJV113" s="46"/>
      <c r="CJW113" s="46"/>
      <c r="CJX113" s="46"/>
      <c r="CTL113" s="46"/>
      <c r="CTM113" s="46"/>
      <c r="CTN113" s="46"/>
      <c r="CTO113" s="46"/>
      <c r="CTP113" s="46"/>
      <c r="CTQ113" s="46"/>
      <c r="CTR113" s="46"/>
      <c r="CTS113" s="46"/>
      <c r="CTT113" s="46"/>
    </row>
    <row r="114" s="46" customFormat="1" ht="19" customHeight="1" spans="1:1024 1025:2568">
      <c r="A114" s="60" t="s">
        <v>17</v>
      </c>
      <c r="B114" s="60">
        <v>39</v>
      </c>
      <c r="C114" s="60">
        <v>112</v>
      </c>
      <c r="D114" s="60" t="s">
        <v>142</v>
      </c>
      <c r="E114" s="60" t="s">
        <v>32</v>
      </c>
      <c r="F114" s="60">
        <v>35</v>
      </c>
      <c r="G114" s="60">
        <v>10.5</v>
      </c>
      <c r="H114" s="61">
        <f t="shared" si="11"/>
        <v>109.2</v>
      </c>
      <c r="I114" s="60">
        <v>3.5</v>
      </c>
      <c r="J114" s="60">
        <v>3.5</v>
      </c>
      <c r="K114" s="60">
        <v>15</v>
      </c>
      <c r="L114" s="60" t="s">
        <v>33</v>
      </c>
      <c r="M114" s="60" t="s">
        <v>464</v>
      </c>
      <c r="N114" s="60" t="s">
        <v>457</v>
      </c>
      <c r="O114" s="60">
        <v>2</v>
      </c>
      <c r="P114" s="60"/>
      <c r="Q114" s="60"/>
      <c r="R114" s="60">
        <v>3</v>
      </c>
      <c r="S114" s="60"/>
      <c r="T114" s="60"/>
      <c r="U114" s="60">
        <v>2</v>
      </c>
      <c r="V114" s="60"/>
      <c r="W114" s="60">
        <v>12</v>
      </c>
      <c r="X114" s="60">
        <f t="shared" si="12"/>
        <v>19</v>
      </c>
      <c r="Y114" s="60"/>
      <c r="Z114" s="60">
        <f t="shared" si="8"/>
        <v>16</v>
      </c>
      <c r="AA114" s="62"/>
      <c r="AB114" s="60" t="s">
        <v>466</v>
      </c>
      <c r="AC114" s="60" t="s">
        <v>456</v>
      </c>
      <c r="AD114" s="60" t="s">
        <v>460</v>
      </c>
      <c r="AE114" s="62"/>
      <c r="AF114" s="60">
        <v>1</v>
      </c>
      <c r="AG114" s="60"/>
      <c r="AH114" s="62"/>
      <c r="AI114" s="62"/>
      <c r="AJ114" s="62"/>
      <c r="AK114" s="62"/>
      <c r="AL114" s="60" t="s">
        <v>504</v>
      </c>
      <c r="AM114" s="62"/>
      <c r="AN114" s="62"/>
      <c r="AO114" s="62">
        <f>H114</f>
        <v>109.2</v>
      </c>
      <c r="AP114" s="62">
        <f>H114</f>
        <v>109.2</v>
      </c>
      <c r="AQ114" s="65">
        <f>(G114-5.3)*H114</f>
        <v>567.84</v>
      </c>
      <c r="AR114" s="46">
        <f t="shared" si="9"/>
        <v>0</v>
      </c>
    </row>
    <row r="115" s="46" customFormat="1" ht="27" spans="1:1024 1025:2568">
      <c r="A115" s="60" t="s">
        <v>17</v>
      </c>
      <c r="B115" s="60">
        <v>33</v>
      </c>
      <c r="C115" s="60">
        <v>113</v>
      </c>
      <c r="D115" s="60" t="s">
        <v>505</v>
      </c>
      <c r="E115" s="60" t="s">
        <v>32</v>
      </c>
      <c r="F115" s="60">
        <v>3</v>
      </c>
      <c r="G115" s="60">
        <v>11</v>
      </c>
      <c r="H115" s="61">
        <f t="shared" si="11"/>
        <v>9.36</v>
      </c>
      <c r="I115" s="60">
        <v>5.5</v>
      </c>
      <c r="J115" s="60">
        <v>1.5</v>
      </c>
      <c r="K115" s="60">
        <v>15</v>
      </c>
      <c r="L115" s="60" t="s">
        <v>33</v>
      </c>
      <c r="M115" s="60" t="s">
        <v>464</v>
      </c>
      <c r="N115" s="60" t="s">
        <v>420</v>
      </c>
      <c r="O115" s="60">
        <v>1</v>
      </c>
      <c r="P115" s="60"/>
      <c r="Q115" s="60"/>
      <c r="R115" s="60"/>
      <c r="S115" s="60"/>
      <c r="T115" s="60"/>
      <c r="U115" s="60">
        <v>2</v>
      </c>
      <c r="V115" s="60"/>
      <c r="W115" s="60"/>
      <c r="X115" s="60">
        <f t="shared" si="12"/>
        <v>3</v>
      </c>
      <c r="Y115" s="60"/>
      <c r="Z115" s="60">
        <f t="shared" si="8"/>
        <v>0</v>
      </c>
      <c r="AA115" s="62" t="s">
        <v>465</v>
      </c>
      <c r="AB115" s="60"/>
      <c r="AC115" s="60"/>
      <c r="AD115" s="60" t="s">
        <v>460</v>
      </c>
      <c r="AE115" s="62"/>
      <c r="AF115" s="60"/>
      <c r="AG115" s="60"/>
      <c r="AH115" s="62"/>
      <c r="AI115" s="62"/>
      <c r="AJ115" s="62"/>
      <c r="AK115" s="62"/>
      <c r="AL115" s="60"/>
      <c r="AM115" s="62"/>
      <c r="AN115" s="62"/>
      <c r="AO115" s="62"/>
      <c r="AP115" s="62"/>
      <c r="AQ115" s="62"/>
      <c r="AR115" s="46">
        <f t="shared" si="9"/>
        <v>0</v>
      </c>
    </row>
    <row r="116" s="46" customFormat="1" spans="1:1024 1025:2568">
      <c r="A116" s="60" t="s">
        <v>17</v>
      </c>
      <c r="B116" s="60">
        <v>33</v>
      </c>
      <c r="C116" s="60">
        <v>114</v>
      </c>
      <c r="D116" s="60" t="s">
        <v>143</v>
      </c>
      <c r="E116" s="60" t="s">
        <v>32</v>
      </c>
      <c r="F116" s="60">
        <v>16</v>
      </c>
      <c r="G116" s="60">
        <v>8</v>
      </c>
      <c r="H116" s="61">
        <f t="shared" si="11"/>
        <v>49.92</v>
      </c>
      <c r="I116" s="60">
        <v>4</v>
      </c>
      <c r="J116" s="60">
        <v>3</v>
      </c>
      <c r="K116" s="60">
        <v>10</v>
      </c>
      <c r="L116" s="60" t="s">
        <v>33</v>
      </c>
      <c r="M116" s="60" t="s">
        <v>464</v>
      </c>
      <c r="N116" s="60" t="s">
        <v>457</v>
      </c>
      <c r="O116" s="60">
        <v>1</v>
      </c>
      <c r="P116" s="60"/>
      <c r="Q116" s="60"/>
      <c r="R116" s="60"/>
      <c r="S116" s="60"/>
      <c r="T116" s="60"/>
      <c r="U116" s="60"/>
      <c r="V116" s="60"/>
      <c r="W116" s="60"/>
      <c r="X116" s="60">
        <f t="shared" si="12"/>
        <v>1</v>
      </c>
      <c r="Y116" s="60">
        <v>1</v>
      </c>
      <c r="Z116" s="60">
        <f t="shared" si="8"/>
        <v>16</v>
      </c>
      <c r="AA116" s="62"/>
      <c r="AB116" s="60" t="s">
        <v>466</v>
      </c>
      <c r="AC116" s="60" t="s">
        <v>464</v>
      </c>
      <c r="AD116" s="60" t="s">
        <v>460</v>
      </c>
      <c r="AE116" s="62"/>
      <c r="AF116" s="60">
        <v>1</v>
      </c>
      <c r="AG116" s="60"/>
      <c r="AH116" s="62"/>
      <c r="AI116" s="62"/>
      <c r="AJ116" s="62"/>
      <c r="AK116" s="62"/>
      <c r="AL116" s="60"/>
      <c r="AM116" s="62"/>
      <c r="AN116" s="62"/>
      <c r="AO116" s="62">
        <f>H116</f>
        <v>49.92</v>
      </c>
      <c r="AP116" s="62">
        <f>H116</f>
        <v>49.92</v>
      </c>
      <c r="AQ116" s="62"/>
      <c r="AR116" s="46">
        <f t="shared" si="9"/>
        <v>0</v>
      </c>
    </row>
    <row r="117" s="46" customFormat="1" ht="27" spans="1:1024 1025:2568">
      <c r="A117" s="60" t="s">
        <v>17</v>
      </c>
      <c r="B117" s="60">
        <v>33</v>
      </c>
      <c r="C117" s="60">
        <v>115</v>
      </c>
      <c r="D117" s="60" t="s">
        <v>144</v>
      </c>
      <c r="E117" s="60" t="s">
        <v>32</v>
      </c>
      <c r="F117" s="60">
        <v>14</v>
      </c>
      <c r="G117" s="60">
        <v>8</v>
      </c>
      <c r="H117" s="61">
        <f t="shared" si="11"/>
        <v>43.68</v>
      </c>
      <c r="I117" s="60">
        <v>4</v>
      </c>
      <c r="J117" s="60">
        <v>3</v>
      </c>
      <c r="K117" s="60">
        <v>10</v>
      </c>
      <c r="L117" s="60" t="s">
        <v>33</v>
      </c>
      <c r="M117" s="60" t="s">
        <v>464</v>
      </c>
      <c r="N117" s="60" t="s">
        <v>457</v>
      </c>
      <c r="O117" s="60">
        <v>5</v>
      </c>
      <c r="P117" s="60"/>
      <c r="Q117" s="60"/>
      <c r="R117" s="60"/>
      <c r="S117" s="60"/>
      <c r="T117" s="60"/>
      <c r="U117" s="60"/>
      <c r="V117" s="60"/>
      <c r="W117" s="60"/>
      <c r="X117" s="60">
        <f t="shared" si="12"/>
        <v>5</v>
      </c>
      <c r="Y117" s="60"/>
      <c r="Z117" s="60">
        <f t="shared" si="8"/>
        <v>9</v>
      </c>
      <c r="AA117" s="62"/>
      <c r="AB117" s="60" t="s">
        <v>466</v>
      </c>
      <c r="AC117" s="60" t="s">
        <v>464</v>
      </c>
      <c r="AD117" s="60" t="s">
        <v>460</v>
      </c>
      <c r="AE117" s="62"/>
      <c r="AF117" s="60">
        <v>1</v>
      </c>
      <c r="AG117" s="60"/>
      <c r="AH117" s="62"/>
      <c r="AI117" s="62"/>
      <c r="AJ117" s="62"/>
      <c r="AK117" s="62"/>
      <c r="AL117" s="60"/>
      <c r="AM117" s="62"/>
      <c r="AN117" s="62"/>
      <c r="AO117" s="62">
        <f>H117</f>
        <v>43.68</v>
      </c>
      <c r="AP117" s="62">
        <f>H117</f>
        <v>43.68</v>
      </c>
      <c r="AQ117" s="62"/>
      <c r="AR117" s="46">
        <f t="shared" si="9"/>
        <v>0</v>
      </c>
    </row>
    <row r="118" s="46" customFormat="1" ht="16" customHeight="1" spans="1:1024 1025:2568">
      <c r="A118" s="60" t="s">
        <v>17</v>
      </c>
      <c r="B118" s="60">
        <v>33</v>
      </c>
      <c r="C118" s="60">
        <v>116</v>
      </c>
      <c r="D118" s="60" t="s">
        <v>145</v>
      </c>
      <c r="E118" s="60" t="s">
        <v>40</v>
      </c>
      <c r="F118" s="60">
        <v>14</v>
      </c>
      <c r="G118" s="60">
        <v>16</v>
      </c>
      <c r="H118" s="60"/>
      <c r="I118" s="60"/>
      <c r="J118" s="60"/>
      <c r="K118" s="60"/>
      <c r="L118" s="60" t="s">
        <v>33</v>
      </c>
      <c r="M118" s="60" t="s">
        <v>40</v>
      </c>
      <c r="N118" s="60" t="s">
        <v>457</v>
      </c>
      <c r="O118" s="60"/>
      <c r="P118" s="60"/>
      <c r="Q118" s="60"/>
      <c r="R118" s="60"/>
      <c r="S118" s="60"/>
      <c r="T118" s="60"/>
      <c r="U118" s="60"/>
      <c r="V118" s="60"/>
      <c r="W118" s="60"/>
      <c r="X118" s="60"/>
      <c r="Y118" s="60"/>
      <c r="Z118" s="60">
        <f t="shared" si="8"/>
        <v>14</v>
      </c>
      <c r="AA118" s="62"/>
      <c r="AB118" s="60" t="s">
        <v>466</v>
      </c>
      <c r="AC118" s="60" t="s">
        <v>40</v>
      </c>
      <c r="AD118" s="62" t="s">
        <v>422</v>
      </c>
      <c r="AE118" s="62"/>
      <c r="AF118" s="60"/>
      <c r="AG118" s="60"/>
      <c r="AH118" s="62"/>
      <c r="AI118" s="62"/>
      <c r="AJ118" s="62"/>
      <c r="AK118" s="62"/>
      <c r="AL118" s="60" t="s">
        <v>506</v>
      </c>
      <c r="AM118" s="62"/>
      <c r="AN118" s="62"/>
      <c r="AO118" s="62"/>
      <c r="AP118" s="62"/>
      <c r="AQ118" s="62"/>
      <c r="AR118" s="46">
        <f t="shared" si="9"/>
        <v>0</v>
      </c>
    </row>
    <row r="119" s="46" customFormat="1" ht="16" customHeight="1" spans="1:1024 1025:2568">
      <c r="A119" s="60" t="s">
        <v>17</v>
      </c>
      <c r="B119" s="60">
        <v>25</v>
      </c>
      <c r="C119" s="60">
        <v>117</v>
      </c>
      <c r="D119" s="60" t="s">
        <v>146</v>
      </c>
      <c r="E119" s="60" t="s">
        <v>32</v>
      </c>
      <c r="F119" s="60">
        <v>20</v>
      </c>
      <c r="G119" s="60">
        <v>12</v>
      </c>
      <c r="H119" s="61">
        <f t="shared" ref="H119:H131" si="13">IF((Z119&gt;F119),Z119*2.4*1.3,F119*2.4*1.3)</f>
        <v>62.4</v>
      </c>
      <c r="I119" s="60">
        <v>6</v>
      </c>
      <c r="J119" s="60">
        <v>1</v>
      </c>
      <c r="K119" s="60">
        <v>15</v>
      </c>
      <c r="L119" s="60" t="s">
        <v>33</v>
      </c>
      <c r="M119" s="60" t="s">
        <v>464</v>
      </c>
      <c r="N119" s="60" t="s">
        <v>457</v>
      </c>
      <c r="O119" s="60"/>
      <c r="P119" s="60"/>
      <c r="Q119" s="60"/>
      <c r="R119" s="60"/>
      <c r="S119" s="60"/>
      <c r="T119" s="60"/>
      <c r="U119" s="60"/>
      <c r="V119" s="60"/>
      <c r="W119" s="60">
        <v>2</v>
      </c>
      <c r="X119" s="60">
        <f>SUM(O119:W119)</f>
        <v>2</v>
      </c>
      <c r="Y119" s="60">
        <v>2</v>
      </c>
      <c r="Z119" s="60">
        <f t="shared" si="8"/>
        <v>20</v>
      </c>
      <c r="AA119" s="62"/>
      <c r="AB119" s="60" t="s">
        <v>458</v>
      </c>
      <c r="AC119" s="60" t="s">
        <v>459</v>
      </c>
      <c r="AD119" s="60" t="s">
        <v>460</v>
      </c>
      <c r="AE119" s="62"/>
      <c r="AF119" s="60">
        <v>1</v>
      </c>
      <c r="AG119" s="60"/>
      <c r="AH119" s="62" t="s">
        <v>459</v>
      </c>
      <c r="AI119" s="62"/>
      <c r="AJ119" s="62">
        <v>4</v>
      </c>
      <c r="AK119" s="62" t="s">
        <v>461</v>
      </c>
      <c r="AL119" s="60"/>
      <c r="AM119" s="62">
        <f>G119*H119</f>
        <v>748.8</v>
      </c>
      <c r="AN119" s="62"/>
      <c r="AO119" s="62">
        <f>H119</f>
        <v>62.4</v>
      </c>
      <c r="AP119" s="62"/>
      <c r="AQ119" s="62"/>
      <c r="AR119" s="46">
        <f t="shared" si="9"/>
        <v>0</v>
      </c>
    </row>
    <row r="120" s="46" customFormat="1" spans="1:1024 1025:2568">
      <c r="A120" s="60" t="s">
        <v>17</v>
      </c>
      <c r="B120" s="60">
        <v>25</v>
      </c>
      <c r="C120" s="60">
        <v>118</v>
      </c>
      <c r="D120" s="60" t="s">
        <v>148</v>
      </c>
      <c r="E120" s="60" t="s">
        <v>32</v>
      </c>
      <c r="F120" s="60">
        <v>12</v>
      </c>
      <c r="G120" s="60">
        <v>10</v>
      </c>
      <c r="H120" s="61">
        <f t="shared" si="13"/>
        <v>43.68</v>
      </c>
      <c r="I120" s="60">
        <v>7</v>
      </c>
      <c r="J120" s="60"/>
      <c r="K120" s="60">
        <v>15</v>
      </c>
      <c r="L120" s="60" t="s">
        <v>33</v>
      </c>
      <c r="M120" s="60" t="s">
        <v>464</v>
      </c>
      <c r="N120" s="60" t="s">
        <v>457</v>
      </c>
      <c r="O120" s="60"/>
      <c r="P120" s="60"/>
      <c r="Q120" s="60"/>
      <c r="R120" s="60"/>
      <c r="S120" s="60"/>
      <c r="T120" s="60"/>
      <c r="U120" s="60"/>
      <c r="V120" s="60"/>
      <c r="W120" s="60"/>
      <c r="X120" s="60"/>
      <c r="Y120" s="60">
        <v>2</v>
      </c>
      <c r="Z120" s="60">
        <f t="shared" si="8"/>
        <v>14</v>
      </c>
      <c r="AA120" s="62"/>
      <c r="AB120" s="60" t="s">
        <v>458</v>
      </c>
      <c r="AC120" s="60" t="s">
        <v>456</v>
      </c>
      <c r="AD120" s="60" t="s">
        <v>460</v>
      </c>
      <c r="AE120" s="62"/>
      <c r="AF120" s="60"/>
      <c r="AG120" s="60"/>
      <c r="AH120" s="62"/>
      <c r="AI120" s="62"/>
      <c r="AJ120" s="62"/>
      <c r="AK120" s="62"/>
      <c r="AL120" s="60"/>
      <c r="AM120" s="62"/>
      <c r="AN120" s="62"/>
      <c r="AO120" s="62"/>
      <c r="AP120" s="62">
        <f>H120</f>
        <v>43.68</v>
      </c>
      <c r="AQ120" s="65">
        <f>(G120-5.3)*H120</f>
        <v>205.296</v>
      </c>
      <c r="AR120" s="46">
        <f t="shared" si="9"/>
        <v>0</v>
      </c>
    </row>
    <row r="121" s="46" customFormat="1" spans="1:1024 1025:2568">
      <c r="A121" s="60" t="s">
        <v>17</v>
      </c>
      <c r="B121" s="60">
        <v>25</v>
      </c>
      <c r="C121" s="60">
        <v>119</v>
      </c>
      <c r="D121" s="60" t="s">
        <v>149</v>
      </c>
      <c r="E121" s="60" t="s">
        <v>32</v>
      </c>
      <c r="F121" s="60">
        <v>15</v>
      </c>
      <c r="G121" s="60">
        <v>10</v>
      </c>
      <c r="H121" s="61">
        <f t="shared" si="13"/>
        <v>46.8</v>
      </c>
      <c r="I121" s="60">
        <v>5</v>
      </c>
      <c r="J121" s="60">
        <v>2</v>
      </c>
      <c r="K121" s="60">
        <v>15</v>
      </c>
      <c r="L121" s="60" t="s">
        <v>33</v>
      </c>
      <c r="M121" s="60" t="s">
        <v>464</v>
      </c>
      <c r="N121" s="60" t="s">
        <v>457</v>
      </c>
      <c r="O121" s="60">
        <v>4</v>
      </c>
      <c r="P121" s="60">
        <v>1</v>
      </c>
      <c r="Q121" s="60"/>
      <c r="R121" s="60">
        <v>1</v>
      </c>
      <c r="S121" s="60"/>
      <c r="T121" s="60"/>
      <c r="U121" s="60"/>
      <c r="V121" s="60"/>
      <c r="W121" s="60"/>
      <c r="X121" s="60">
        <f>SUM(O121:W121)</f>
        <v>6</v>
      </c>
      <c r="Y121" s="60">
        <v>4</v>
      </c>
      <c r="Z121" s="60">
        <f t="shared" si="8"/>
        <v>13</v>
      </c>
      <c r="AA121" s="62"/>
      <c r="AB121" s="60" t="s">
        <v>466</v>
      </c>
      <c r="AC121" s="60" t="s">
        <v>456</v>
      </c>
      <c r="AD121" s="60" t="s">
        <v>460</v>
      </c>
      <c r="AE121" s="62"/>
      <c r="AF121" s="60">
        <v>1</v>
      </c>
      <c r="AG121" s="60"/>
      <c r="AH121" s="62"/>
      <c r="AI121" s="62"/>
      <c r="AJ121" s="62"/>
      <c r="AK121" s="62"/>
      <c r="AL121" s="60"/>
      <c r="AM121" s="62"/>
      <c r="AN121" s="62"/>
      <c r="AO121" s="62">
        <f>H121</f>
        <v>46.8</v>
      </c>
      <c r="AP121" s="62">
        <f>H121</f>
        <v>46.8</v>
      </c>
      <c r="AQ121" s="65">
        <f>(G121-5.3)*H121</f>
        <v>219.96</v>
      </c>
      <c r="AR121" s="46">
        <f t="shared" si="9"/>
        <v>0</v>
      </c>
    </row>
    <row r="122" s="46" customFormat="1" spans="1:1024 1025:2568">
      <c r="A122" s="60" t="s">
        <v>17</v>
      </c>
      <c r="B122" s="60">
        <v>25</v>
      </c>
      <c r="C122" s="60">
        <v>120</v>
      </c>
      <c r="D122" s="60" t="s">
        <v>150</v>
      </c>
      <c r="E122" s="60" t="s">
        <v>32</v>
      </c>
      <c r="F122" s="60">
        <v>26</v>
      </c>
      <c r="G122" s="60">
        <v>10</v>
      </c>
      <c r="H122" s="61">
        <f t="shared" si="13"/>
        <v>81.12</v>
      </c>
      <c r="I122" s="60">
        <v>5.5</v>
      </c>
      <c r="J122" s="60">
        <v>1.5</v>
      </c>
      <c r="K122" s="60">
        <v>15</v>
      </c>
      <c r="L122" s="60" t="s">
        <v>33</v>
      </c>
      <c r="M122" s="60" t="s">
        <v>464</v>
      </c>
      <c r="N122" s="60" t="s">
        <v>457</v>
      </c>
      <c r="O122" s="60">
        <v>6</v>
      </c>
      <c r="P122" s="60"/>
      <c r="Q122" s="60"/>
      <c r="R122" s="60">
        <v>9</v>
      </c>
      <c r="S122" s="60"/>
      <c r="T122" s="60"/>
      <c r="U122" s="60">
        <v>3</v>
      </c>
      <c r="V122" s="60"/>
      <c r="W122" s="60"/>
      <c r="X122" s="60">
        <f>SUM(O122:W122)</f>
        <v>18</v>
      </c>
      <c r="Y122" s="60"/>
      <c r="Z122" s="60">
        <f t="shared" si="8"/>
        <v>8</v>
      </c>
      <c r="AA122" s="62"/>
      <c r="AB122" s="60" t="s">
        <v>466</v>
      </c>
      <c r="AC122" s="60" t="s">
        <v>464</v>
      </c>
      <c r="AD122" s="60" t="s">
        <v>460</v>
      </c>
      <c r="AE122" s="62"/>
      <c r="AF122" s="60">
        <v>1</v>
      </c>
      <c r="AG122" s="60"/>
      <c r="AH122" s="62"/>
      <c r="AI122" s="62"/>
      <c r="AJ122" s="62"/>
      <c r="AK122" s="62"/>
      <c r="AL122" s="60"/>
      <c r="AM122" s="62"/>
      <c r="AN122" s="62"/>
      <c r="AO122" s="62">
        <f>H122</f>
        <v>81.12</v>
      </c>
      <c r="AP122" s="62">
        <f>H122</f>
        <v>81.12</v>
      </c>
      <c r="AQ122" s="62"/>
      <c r="AR122" s="46">
        <f t="shared" si="9"/>
        <v>0</v>
      </c>
    </row>
    <row r="123" s="46" customFormat="1" spans="1:1024 1025:2568">
      <c r="A123" s="60" t="s">
        <v>17</v>
      </c>
      <c r="B123" s="60">
        <v>25</v>
      </c>
      <c r="C123" s="60">
        <v>121</v>
      </c>
      <c r="D123" s="60" t="s">
        <v>151</v>
      </c>
      <c r="E123" s="60" t="s">
        <v>32</v>
      </c>
      <c r="F123" s="60"/>
      <c r="G123" s="60">
        <v>9.5</v>
      </c>
      <c r="H123" s="61">
        <f t="shared" si="13"/>
        <v>24.96</v>
      </c>
      <c r="I123" s="60">
        <v>6</v>
      </c>
      <c r="J123" s="60">
        <v>1</v>
      </c>
      <c r="K123" s="60">
        <v>15</v>
      </c>
      <c r="L123" s="60" t="s">
        <v>33</v>
      </c>
      <c r="M123" s="60"/>
      <c r="N123" s="60" t="s">
        <v>420</v>
      </c>
      <c r="O123" s="60"/>
      <c r="P123" s="60"/>
      <c r="Q123" s="60"/>
      <c r="R123" s="60"/>
      <c r="S123" s="60"/>
      <c r="T123" s="60"/>
      <c r="U123" s="60"/>
      <c r="V123" s="60"/>
      <c r="W123" s="60"/>
      <c r="X123" s="60"/>
      <c r="Y123" s="60">
        <v>8</v>
      </c>
      <c r="Z123" s="60">
        <f t="shared" si="8"/>
        <v>8</v>
      </c>
      <c r="AA123" s="62"/>
      <c r="AB123" s="60" t="s">
        <v>466</v>
      </c>
      <c r="AC123" s="60" t="s">
        <v>456</v>
      </c>
      <c r="AD123" s="60" t="s">
        <v>460</v>
      </c>
      <c r="AE123" s="62"/>
      <c r="AF123" s="60">
        <v>1</v>
      </c>
      <c r="AG123" s="60"/>
      <c r="AH123" s="62"/>
      <c r="AI123" s="62">
        <v>8</v>
      </c>
      <c r="AJ123" s="62"/>
      <c r="AK123" s="62" t="s">
        <v>475</v>
      </c>
      <c r="AL123" s="60"/>
      <c r="AM123" s="62"/>
      <c r="AN123" s="62"/>
      <c r="AO123" s="62">
        <f>H123</f>
        <v>24.96</v>
      </c>
      <c r="AP123" s="62"/>
      <c r="AQ123" s="65">
        <f>(G123-5.3)*H123</f>
        <v>104.832</v>
      </c>
      <c r="AR123" s="46">
        <f t="shared" si="9"/>
        <v>0</v>
      </c>
    </row>
    <row r="124" s="46" customFormat="1" spans="1:1024 1025:2568">
      <c r="A124" s="60" t="s">
        <v>17</v>
      </c>
      <c r="B124" s="60">
        <v>25</v>
      </c>
      <c r="C124" s="60">
        <v>122</v>
      </c>
      <c r="D124" s="60" t="s">
        <v>152</v>
      </c>
      <c r="E124" s="60" t="s">
        <v>32</v>
      </c>
      <c r="F124" s="60">
        <v>40</v>
      </c>
      <c r="G124" s="60">
        <v>9</v>
      </c>
      <c r="H124" s="61">
        <f t="shared" si="13"/>
        <v>124.8</v>
      </c>
      <c r="I124" s="60">
        <v>6.3</v>
      </c>
      <c r="J124" s="60"/>
      <c r="K124" s="60">
        <v>15</v>
      </c>
      <c r="L124" s="60" t="s">
        <v>33</v>
      </c>
      <c r="M124" s="60" t="s">
        <v>464</v>
      </c>
      <c r="N124" s="60" t="s">
        <v>457</v>
      </c>
      <c r="O124" s="60">
        <v>6</v>
      </c>
      <c r="P124" s="60"/>
      <c r="Q124" s="60"/>
      <c r="R124" s="60"/>
      <c r="S124" s="60"/>
      <c r="T124" s="60"/>
      <c r="U124" s="60">
        <v>6</v>
      </c>
      <c r="V124" s="60"/>
      <c r="W124" s="60"/>
      <c r="X124" s="60">
        <f>SUM(O124:W124)</f>
        <v>12</v>
      </c>
      <c r="Y124" s="60">
        <v>1</v>
      </c>
      <c r="Z124" s="60">
        <f t="shared" si="8"/>
        <v>29</v>
      </c>
      <c r="AA124" s="62"/>
      <c r="AB124" s="60" t="s">
        <v>466</v>
      </c>
      <c r="AC124" s="60" t="s">
        <v>464</v>
      </c>
      <c r="AD124" s="60" t="s">
        <v>460</v>
      </c>
      <c r="AE124" s="62"/>
      <c r="AF124" s="60"/>
      <c r="AG124" s="60"/>
      <c r="AH124" s="62"/>
      <c r="AI124" s="62"/>
      <c r="AJ124" s="62"/>
      <c r="AK124" s="62"/>
      <c r="AL124" s="60"/>
      <c r="AM124" s="62"/>
      <c r="AN124" s="62"/>
      <c r="AO124" s="62"/>
      <c r="AP124" s="62">
        <f>H124</f>
        <v>124.8</v>
      </c>
      <c r="AQ124" s="62"/>
      <c r="AR124" s="46">
        <f t="shared" si="9"/>
        <v>0</v>
      </c>
    </row>
    <row r="125" s="46" customFormat="1" spans="1:1024 1025:2568">
      <c r="A125" s="60" t="s">
        <v>17</v>
      </c>
      <c r="B125" s="60">
        <v>25</v>
      </c>
      <c r="C125" s="60">
        <v>123</v>
      </c>
      <c r="D125" s="60" t="s">
        <v>153</v>
      </c>
      <c r="E125" s="60" t="s">
        <v>32</v>
      </c>
      <c r="F125" s="60">
        <v>38</v>
      </c>
      <c r="G125" s="60">
        <v>9</v>
      </c>
      <c r="H125" s="61">
        <f t="shared" si="13"/>
        <v>118.56</v>
      </c>
      <c r="I125" s="60">
        <v>4</v>
      </c>
      <c r="J125" s="60">
        <v>3</v>
      </c>
      <c r="K125" s="60">
        <v>5</v>
      </c>
      <c r="L125" s="60" t="s">
        <v>33</v>
      </c>
      <c r="M125" s="60" t="s">
        <v>464</v>
      </c>
      <c r="N125" s="60" t="s">
        <v>457</v>
      </c>
      <c r="O125" s="60">
        <v>5</v>
      </c>
      <c r="P125" s="60"/>
      <c r="Q125" s="60"/>
      <c r="R125" s="60"/>
      <c r="S125" s="60"/>
      <c r="T125" s="60"/>
      <c r="U125" s="60">
        <v>1</v>
      </c>
      <c r="V125" s="60"/>
      <c r="W125" s="60">
        <v>10</v>
      </c>
      <c r="X125" s="60">
        <f>SUM(O125:W125)</f>
        <v>16</v>
      </c>
      <c r="Y125" s="60"/>
      <c r="Z125" s="60">
        <f t="shared" si="8"/>
        <v>22</v>
      </c>
      <c r="AA125" s="62"/>
      <c r="AB125" s="60" t="s">
        <v>466</v>
      </c>
      <c r="AC125" s="60" t="s">
        <v>464</v>
      </c>
      <c r="AD125" s="60" t="s">
        <v>460</v>
      </c>
      <c r="AE125" s="62"/>
      <c r="AF125" s="60">
        <v>1</v>
      </c>
      <c r="AG125" s="60"/>
      <c r="AH125" s="62"/>
      <c r="AI125" s="62"/>
      <c r="AJ125" s="62"/>
      <c r="AK125" s="62"/>
      <c r="AL125" s="60"/>
      <c r="AM125" s="62"/>
      <c r="AN125" s="62"/>
      <c r="AO125" s="62">
        <f>H125</f>
        <v>118.56</v>
      </c>
      <c r="AP125" s="62">
        <f>H125</f>
        <v>118.56</v>
      </c>
      <c r="AQ125" s="62"/>
      <c r="AR125" s="46">
        <f t="shared" si="9"/>
        <v>0</v>
      </c>
    </row>
    <row r="126" s="46" customFormat="1" spans="1:1024 1025:2568">
      <c r="A126" s="60" t="s">
        <v>17</v>
      </c>
      <c r="B126" s="60">
        <v>25</v>
      </c>
      <c r="C126" s="60">
        <v>125</v>
      </c>
      <c r="D126" s="60" t="s">
        <v>154</v>
      </c>
      <c r="E126" s="60" t="s">
        <v>65</v>
      </c>
      <c r="F126" s="60">
        <v>24</v>
      </c>
      <c r="G126" s="60">
        <v>13</v>
      </c>
      <c r="H126" s="61">
        <f t="shared" si="13"/>
        <v>74.88</v>
      </c>
      <c r="I126" s="60"/>
      <c r="J126" s="60"/>
      <c r="K126" s="60">
        <v>10</v>
      </c>
      <c r="L126" s="60" t="s">
        <v>33</v>
      </c>
      <c r="M126" s="60" t="s">
        <v>459</v>
      </c>
      <c r="N126" s="60" t="s">
        <v>457</v>
      </c>
      <c r="O126" s="60">
        <v>2</v>
      </c>
      <c r="P126" s="60"/>
      <c r="Q126" s="60"/>
      <c r="R126" s="60"/>
      <c r="S126" s="60"/>
      <c r="T126" s="60"/>
      <c r="U126" s="60"/>
      <c r="V126" s="60"/>
      <c r="W126" s="60"/>
      <c r="X126" s="60">
        <f>SUM(O126:W126)</f>
        <v>2</v>
      </c>
      <c r="Y126" s="60">
        <v>1</v>
      </c>
      <c r="Z126" s="60">
        <f t="shared" si="8"/>
        <v>23</v>
      </c>
      <c r="AA126" s="62"/>
      <c r="AB126" s="60" t="s">
        <v>466</v>
      </c>
      <c r="AC126" s="60" t="s">
        <v>459</v>
      </c>
      <c r="AD126" s="60" t="s">
        <v>460</v>
      </c>
      <c r="AE126" s="62"/>
      <c r="AF126" s="60"/>
      <c r="AG126" s="60"/>
      <c r="AH126" s="62" t="s">
        <v>459</v>
      </c>
      <c r="AI126" s="62"/>
      <c r="AJ126" s="62">
        <v>4</v>
      </c>
      <c r="AK126" s="62"/>
      <c r="AL126" s="60" t="s">
        <v>474</v>
      </c>
      <c r="AM126" s="62">
        <f>G126*H126</f>
        <v>973.44</v>
      </c>
      <c r="AN126" s="62"/>
      <c r="AO126" s="62"/>
      <c r="AP126" s="62"/>
      <c r="AQ126" s="62"/>
      <c r="AR126" s="46">
        <f t="shared" si="9"/>
        <v>0</v>
      </c>
    </row>
    <row r="127" s="46" customFormat="1" ht="27" spans="1:1024 1025:2568">
      <c r="A127" s="60" t="s">
        <v>17</v>
      </c>
      <c r="B127" s="60">
        <v>17</v>
      </c>
      <c r="C127" s="60">
        <v>126</v>
      </c>
      <c r="D127" s="60" t="s">
        <v>155</v>
      </c>
      <c r="E127" s="60" t="s">
        <v>32</v>
      </c>
      <c r="F127" s="60">
        <v>31</v>
      </c>
      <c r="G127" s="60">
        <v>13</v>
      </c>
      <c r="H127" s="61">
        <f t="shared" si="13"/>
        <v>152.88</v>
      </c>
      <c r="I127" s="60">
        <v>4.5</v>
      </c>
      <c r="J127" s="60">
        <v>2.5</v>
      </c>
      <c r="K127" s="60"/>
      <c r="L127" s="60" t="s">
        <v>33</v>
      </c>
      <c r="M127" s="60" t="s">
        <v>464</v>
      </c>
      <c r="N127" s="60" t="s">
        <v>457</v>
      </c>
      <c r="O127" s="60">
        <v>1</v>
      </c>
      <c r="P127" s="60">
        <v>4</v>
      </c>
      <c r="Q127" s="60"/>
      <c r="R127" s="60"/>
      <c r="S127" s="60"/>
      <c r="T127" s="60"/>
      <c r="U127" s="60"/>
      <c r="V127" s="60"/>
      <c r="W127" s="60"/>
      <c r="X127" s="60">
        <f>SUM(O127:W127)</f>
        <v>5</v>
      </c>
      <c r="Y127" s="60">
        <v>23</v>
      </c>
      <c r="Z127" s="60">
        <f t="shared" si="8"/>
        <v>49</v>
      </c>
      <c r="AA127" s="62"/>
      <c r="AB127" s="60" t="s">
        <v>458</v>
      </c>
      <c r="AC127" s="60" t="s">
        <v>459</v>
      </c>
      <c r="AD127" s="60" t="s">
        <v>460</v>
      </c>
      <c r="AE127" s="62"/>
      <c r="AF127" s="60">
        <v>1</v>
      </c>
      <c r="AG127" s="60"/>
      <c r="AH127" s="62" t="s">
        <v>459</v>
      </c>
      <c r="AI127" s="62">
        <v>-31</v>
      </c>
      <c r="AJ127" s="62">
        <v>4</v>
      </c>
      <c r="AK127" s="62" t="s">
        <v>461</v>
      </c>
      <c r="AL127" s="60"/>
      <c r="AM127" s="62">
        <f>G127*H127</f>
        <v>1987.44</v>
      </c>
      <c r="AN127" s="62"/>
      <c r="AO127" s="62">
        <f>H127</f>
        <v>152.88</v>
      </c>
      <c r="AP127" s="62"/>
      <c r="AQ127" s="62"/>
      <c r="AR127" s="46">
        <f t="shared" si="9"/>
        <v>0</v>
      </c>
    </row>
    <row r="128" s="46" customFormat="1" spans="1:1024 1025:2568">
      <c r="A128" s="60" t="s">
        <v>17</v>
      </c>
      <c r="B128" s="60">
        <v>17</v>
      </c>
      <c r="C128" s="60">
        <v>127</v>
      </c>
      <c r="D128" s="60" t="s">
        <v>156</v>
      </c>
      <c r="E128" s="60" t="s">
        <v>32</v>
      </c>
      <c r="F128" s="60"/>
      <c r="G128" s="60">
        <v>12</v>
      </c>
      <c r="H128" s="61">
        <f t="shared" si="13"/>
        <v>56.16</v>
      </c>
      <c r="I128" s="60">
        <v>4</v>
      </c>
      <c r="J128" s="60">
        <v>3</v>
      </c>
      <c r="K128" s="60">
        <v>15</v>
      </c>
      <c r="L128" s="60" t="s">
        <v>33</v>
      </c>
      <c r="M128" s="60"/>
      <c r="N128" s="60" t="s">
        <v>420</v>
      </c>
      <c r="O128" s="60"/>
      <c r="P128" s="60"/>
      <c r="Q128" s="60"/>
      <c r="R128" s="60"/>
      <c r="S128" s="60"/>
      <c r="T128" s="60"/>
      <c r="U128" s="60"/>
      <c r="V128" s="60"/>
      <c r="W128" s="60"/>
      <c r="X128" s="60"/>
      <c r="Y128" s="60">
        <v>18</v>
      </c>
      <c r="Z128" s="60">
        <f t="shared" si="8"/>
        <v>18</v>
      </c>
      <c r="AA128" s="62"/>
      <c r="AB128" s="60" t="s">
        <v>458</v>
      </c>
      <c r="AC128" s="60" t="s">
        <v>459</v>
      </c>
      <c r="AD128" s="60" t="s">
        <v>460</v>
      </c>
      <c r="AE128" s="62"/>
      <c r="AF128" s="60">
        <v>1</v>
      </c>
      <c r="AG128" s="60"/>
      <c r="AH128" s="62" t="s">
        <v>459</v>
      </c>
      <c r="AI128" s="62"/>
      <c r="AJ128" s="62">
        <v>4</v>
      </c>
      <c r="AK128" s="62" t="s">
        <v>461</v>
      </c>
      <c r="AL128" s="60"/>
      <c r="AM128" s="62">
        <f>G128*H128</f>
        <v>673.92</v>
      </c>
      <c r="AN128" s="62"/>
      <c r="AO128" s="62">
        <f>H128</f>
        <v>56.16</v>
      </c>
      <c r="AP128" s="62"/>
      <c r="AQ128" s="62"/>
      <c r="AR128" s="46">
        <f t="shared" si="9"/>
        <v>0</v>
      </c>
    </row>
    <row r="129" s="46" customFormat="1" ht="27" spans="1:44">
      <c r="A129" s="60" t="s">
        <v>17</v>
      </c>
      <c r="B129" s="60">
        <v>17</v>
      </c>
      <c r="C129" s="60">
        <v>128</v>
      </c>
      <c r="D129" s="60" t="s">
        <v>157</v>
      </c>
      <c r="E129" s="60" t="s">
        <v>32</v>
      </c>
      <c r="F129" s="60">
        <v>21</v>
      </c>
      <c r="G129" s="60">
        <v>10</v>
      </c>
      <c r="H129" s="61">
        <f t="shared" si="13"/>
        <v>65.52</v>
      </c>
      <c r="I129" s="60">
        <v>7</v>
      </c>
      <c r="J129" s="60"/>
      <c r="K129" s="60">
        <v>15</v>
      </c>
      <c r="L129" s="60" t="s">
        <v>33</v>
      </c>
      <c r="M129" s="60" t="s">
        <v>464</v>
      </c>
      <c r="N129" s="60" t="s">
        <v>457</v>
      </c>
      <c r="O129" s="60"/>
      <c r="P129" s="60"/>
      <c r="Q129" s="60"/>
      <c r="R129" s="60"/>
      <c r="S129" s="60"/>
      <c r="T129" s="60"/>
      <c r="U129" s="60"/>
      <c r="V129" s="60"/>
      <c r="W129" s="60"/>
      <c r="X129" s="60"/>
      <c r="Y129" s="60"/>
      <c r="Z129" s="60">
        <f t="shared" si="8"/>
        <v>21</v>
      </c>
      <c r="AA129" s="62"/>
      <c r="AB129" s="60" t="s">
        <v>466</v>
      </c>
      <c r="AC129" s="60" t="s">
        <v>456</v>
      </c>
      <c r="AD129" s="60" t="s">
        <v>460</v>
      </c>
      <c r="AE129" s="62"/>
      <c r="AF129" s="60"/>
      <c r="AG129" s="60"/>
      <c r="AH129" s="62"/>
      <c r="AI129" s="62"/>
      <c r="AJ129" s="62"/>
      <c r="AK129" s="62"/>
      <c r="AL129" s="60"/>
      <c r="AM129" s="62"/>
      <c r="AN129" s="62"/>
      <c r="AO129" s="62"/>
      <c r="AP129" s="62">
        <f>H129</f>
        <v>65.52</v>
      </c>
      <c r="AQ129" s="65">
        <f>(G129-5.3)*H129</f>
        <v>307.944</v>
      </c>
      <c r="AR129" s="46">
        <f t="shared" si="9"/>
        <v>0</v>
      </c>
    </row>
    <row r="130" s="46" customFormat="1" spans="1:44">
      <c r="A130" s="60" t="s">
        <v>17</v>
      </c>
      <c r="B130" s="60">
        <v>17</v>
      </c>
      <c r="C130" s="60">
        <v>129</v>
      </c>
      <c r="D130" s="60" t="s">
        <v>158</v>
      </c>
      <c r="E130" s="60" t="s">
        <v>32</v>
      </c>
      <c r="F130" s="60">
        <v>47</v>
      </c>
      <c r="G130" s="60">
        <v>10</v>
      </c>
      <c r="H130" s="61">
        <f t="shared" si="13"/>
        <v>146.64</v>
      </c>
      <c r="I130" s="60">
        <v>7</v>
      </c>
      <c r="J130" s="60"/>
      <c r="K130" s="60">
        <v>20</v>
      </c>
      <c r="L130" s="60" t="s">
        <v>33</v>
      </c>
      <c r="M130" s="60" t="s">
        <v>464</v>
      </c>
      <c r="N130" s="60" t="s">
        <v>457</v>
      </c>
      <c r="O130" s="60">
        <v>6</v>
      </c>
      <c r="P130" s="60"/>
      <c r="Q130" s="60"/>
      <c r="R130" s="60"/>
      <c r="S130" s="60"/>
      <c r="T130" s="60"/>
      <c r="U130" s="60"/>
      <c r="V130" s="60"/>
      <c r="W130" s="60"/>
      <c r="X130" s="60">
        <f>SUM(O130:W130)</f>
        <v>6</v>
      </c>
      <c r="Y130" s="60"/>
      <c r="Z130" s="60">
        <f t="shared" si="8"/>
        <v>41</v>
      </c>
      <c r="AA130" s="62"/>
      <c r="AB130" s="60" t="s">
        <v>466</v>
      </c>
      <c r="AC130" s="60" t="s">
        <v>456</v>
      </c>
      <c r="AD130" s="60" t="s">
        <v>460</v>
      </c>
      <c r="AE130" s="62"/>
      <c r="AF130" s="60"/>
      <c r="AG130" s="60">
        <v>1</v>
      </c>
      <c r="AH130" s="62"/>
      <c r="AI130" s="62"/>
      <c r="AJ130" s="62"/>
      <c r="AK130" s="62"/>
      <c r="AL130" s="60" t="s">
        <v>507</v>
      </c>
      <c r="AM130" s="62"/>
      <c r="AN130" s="64">
        <f>H130</f>
        <v>146.64</v>
      </c>
      <c r="AO130" s="62"/>
      <c r="AP130" s="62">
        <f>H130</f>
        <v>146.64</v>
      </c>
      <c r="AQ130" s="65">
        <f>(G130-5.3)*H130</f>
        <v>689.208</v>
      </c>
      <c r="AR130" s="46">
        <f t="shared" si="9"/>
        <v>0</v>
      </c>
    </row>
    <row r="131" s="46" customFormat="1" ht="27" spans="1:44">
      <c r="A131" s="60" t="s">
        <v>17</v>
      </c>
      <c r="B131" s="60">
        <v>17</v>
      </c>
      <c r="C131" s="60">
        <v>130</v>
      </c>
      <c r="D131" s="60" t="s">
        <v>159</v>
      </c>
      <c r="E131" s="60" t="s">
        <v>32</v>
      </c>
      <c r="F131" s="60">
        <v>24</v>
      </c>
      <c r="G131" s="60">
        <v>11</v>
      </c>
      <c r="H131" s="61">
        <f t="shared" si="13"/>
        <v>74.88</v>
      </c>
      <c r="I131" s="60">
        <v>7.2</v>
      </c>
      <c r="J131" s="60"/>
      <c r="K131" s="60">
        <v>15</v>
      </c>
      <c r="L131" s="60" t="s">
        <v>33</v>
      </c>
      <c r="M131" s="60" t="s">
        <v>464</v>
      </c>
      <c r="N131" s="60" t="s">
        <v>457</v>
      </c>
      <c r="O131" s="60">
        <v>3</v>
      </c>
      <c r="P131" s="60"/>
      <c r="Q131" s="60"/>
      <c r="R131" s="60"/>
      <c r="S131" s="60"/>
      <c r="T131" s="60"/>
      <c r="U131" s="60">
        <v>2</v>
      </c>
      <c r="V131" s="60"/>
      <c r="W131" s="60"/>
      <c r="X131" s="60">
        <f>SUM(O131:W131)</f>
        <v>5</v>
      </c>
      <c r="Y131" s="60"/>
      <c r="Z131" s="60">
        <f t="shared" si="8"/>
        <v>19</v>
      </c>
      <c r="AA131" s="62"/>
      <c r="AB131" s="60" t="s">
        <v>466</v>
      </c>
      <c r="AC131" s="60" t="s">
        <v>456</v>
      </c>
      <c r="AD131" s="60" t="s">
        <v>460</v>
      </c>
      <c r="AE131" s="62"/>
      <c r="AF131" s="60"/>
      <c r="AG131" s="60"/>
      <c r="AH131" s="62"/>
      <c r="AI131" s="62"/>
      <c r="AJ131" s="62"/>
      <c r="AK131" s="62"/>
      <c r="AL131" s="60"/>
      <c r="AM131" s="62"/>
      <c r="AN131" s="62"/>
      <c r="AO131" s="62"/>
      <c r="AP131" s="62">
        <f>H131</f>
        <v>74.88</v>
      </c>
      <c r="AQ131" s="65">
        <f>(G131-5.3)*H131</f>
        <v>426.816</v>
      </c>
      <c r="AR131" s="46">
        <f t="shared" si="9"/>
        <v>0</v>
      </c>
    </row>
    <row r="132" s="46" customFormat="1" ht="27" spans="1:44">
      <c r="A132" s="60" t="s">
        <v>17</v>
      </c>
      <c r="B132" s="60">
        <v>17</v>
      </c>
      <c r="C132" s="60">
        <v>131</v>
      </c>
      <c r="D132" s="60" t="s">
        <v>508</v>
      </c>
      <c r="E132" s="60" t="s">
        <v>40</v>
      </c>
      <c r="F132" s="60"/>
      <c r="G132" s="60">
        <v>16</v>
      </c>
      <c r="H132" s="60"/>
      <c r="I132" s="60"/>
      <c r="J132" s="60"/>
      <c r="K132" s="60"/>
      <c r="L132" s="60" t="s">
        <v>41</v>
      </c>
      <c r="M132" s="60"/>
      <c r="N132" s="60" t="s">
        <v>420</v>
      </c>
      <c r="O132" s="60"/>
      <c r="P132" s="60"/>
      <c r="Q132" s="60"/>
      <c r="R132" s="60"/>
      <c r="S132" s="60"/>
      <c r="T132" s="60"/>
      <c r="U132" s="60"/>
      <c r="V132" s="60"/>
      <c r="W132" s="60"/>
      <c r="X132" s="60"/>
      <c r="Y132" s="60">
        <v>20</v>
      </c>
      <c r="Z132" s="60">
        <f t="shared" ref="Z132:Z195" si="14">F132-X132+Y132</f>
        <v>20</v>
      </c>
      <c r="AA132" s="62"/>
      <c r="AB132" s="60" t="s">
        <v>458</v>
      </c>
      <c r="AC132" s="60" t="s">
        <v>40</v>
      </c>
      <c r="AD132" s="62" t="s">
        <v>422</v>
      </c>
      <c r="AE132" s="62"/>
      <c r="AF132" s="60"/>
      <c r="AG132" s="60"/>
      <c r="AH132" s="62"/>
      <c r="AI132" s="62">
        <v>20</v>
      </c>
      <c r="AJ132" s="62"/>
      <c r="AK132" s="62" t="s">
        <v>475</v>
      </c>
      <c r="AL132" s="60"/>
      <c r="AM132" s="62"/>
      <c r="AN132" s="62"/>
      <c r="AO132" s="62"/>
      <c r="AP132" s="62"/>
      <c r="AQ132" s="62"/>
      <c r="AR132" s="46">
        <f t="shared" ref="AR132:AR195" si="15">F132-X132+Y132-Z132</f>
        <v>0</v>
      </c>
    </row>
    <row r="133" s="46" customFormat="1" ht="27" spans="1:44">
      <c r="A133" s="60" t="s">
        <v>17</v>
      </c>
      <c r="B133" s="60">
        <v>11</v>
      </c>
      <c r="C133" s="60">
        <v>132</v>
      </c>
      <c r="D133" s="60" t="s">
        <v>509</v>
      </c>
      <c r="E133" s="60" t="s">
        <v>65</v>
      </c>
      <c r="F133" s="60">
        <v>34</v>
      </c>
      <c r="G133" s="60">
        <v>15</v>
      </c>
      <c r="H133" s="61">
        <f>IF((Z133&gt;F133),Z133*2.4*1.3,F133*2.4*1.3)</f>
        <v>106.08</v>
      </c>
      <c r="I133" s="60">
        <v>7</v>
      </c>
      <c r="J133" s="60"/>
      <c r="K133" s="60">
        <v>15</v>
      </c>
      <c r="L133" s="60" t="s">
        <v>33</v>
      </c>
      <c r="M133" s="60" t="s">
        <v>459</v>
      </c>
      <c r="N133" s="60" t="s">
        <v>457</v>
      </c>
      <c r="O133" s="60"/>
      <c r="P133" s="60"/>
      <c r="Q133" s="60"/>
      <c r="R133" s="60"/>
      <c r="S133" s="60"/>
      <c r="T133" s="60"/>
      <c r="U133" s="60"/>
      <c r="V133" s="60"/>
      <c r="W133" s="60"/>
      <c r="X133" s="60"/>
      <c r="Y133" s="60"/>
      <c r="Z133" s="60">
        <f t="shared" si="14"/>
        <v>34</v>
      </c>
      <c r="AA133" s="62"/>
      <c r="AB133" s="60" t="s">
        <v>458</v>
      </c>
      <c r="AC133" s="60" t="s">
        <v>459</v>
      </c>
      <c r="AD133" s="60" t="s">
        <v>460</v>
      </c>
      <c r="AE133" s="62"/>
      <c r="AF133" s="60"/>
      <c r="AG133" s="60"/>
      <c r="AH133" s="62" t="s">
        <v>459</v>
      </c>
      <c r="AI133" s="62"/>
      <c r="AJ133" s="62">
        <v>8</v>
      </c>
      <c r="AK133" s="62"/>
      <c r="AL133" s="60" t="s">
        <v>474</v>
      </c>
      <c r="AM133" s="62">
        <f>G133*H133</f>
        <v>1591.2</v>
      </c>
      <c r="AN133" s="62"/>
      <c r="AO133" s="62"/>
      <c r="AP133" s="62"/>
      <c r="AQ133" s="62"/>
      <c r="AR133" s="46">
        <f t="shared" si="15"/>
        <v>0</v>
      </c>
    </row>
    <row r="134" s="46" customFormat="1" ht="27" spans="1:44">
      <c r="A134" s="60" t="s">
        <v>17</v>
      </c>
      <c r="B134" s="60">
        <v>11</v>
      </c>
      <c r="C134" s="60">
        <v>133</v>
      </c>
      <c r="D134" s="60" t="s">
        <v>162</v>
      </c>
      <c r="E134" s="60" t="s">
        <v>65</v>
      </c>
      <c r="F134" s="60">
        <v>50</v>
      </c>
      <c r="G134" s="60">
        <v>15</v>
      </c>
      <c r="H134" s="61">
        <f>IF((Z134&gt;F134),Z134*2.4*1.3,F134*2.4*1.3)</f>
        <v>156</v>
      </c>
      <c r="I134" s="60">
        <v>7</v>
      </c>
      <c r="J134" s="60"/>
      <c r="K134" s="60">
        <v>15</v>
      </c>
      <c r="L134" s="60" t="s">
        <v>33</v>
      </c>
      <c r="M134" s="60" t="s">
        <v>459</v>
      </c>
      <c r="N134" s="60" t="s">
        <v>457</v>
      </c>
      <c r="O134" s="60"/>
      <c r="P134" s="60"/>
      <c r="Q134" s="60"/>
      <c r="R134" s="60"/>
      <c r="S134" s="60"/>
      <c r="T134" s="60"/>
      <c r="U134" s="60"/>
      <c r="V134" s="60"/>
      <c r="W134" s="60"/>
      <c r="X134" s="60"/>
      <c r="Y134" s="60"/>
      <c r="Z134" s="60">
        <f t="shared" si="14"/>
        <v>50</v>
      </c>
      <c r="AA134" s="62"/>
      <c r="AB134" s="60" t="s">
        <v>458</v>
      </c>
      <c r="AC134" s="60" t="s">
        <v>459</v>
      </c>
      <c r="AD134" s="60" t="s">
        <v>460</v>
      </c>
      <c r="AE134" s="62"/>
      <c r="AF134" s="60"/>
      <c r="AG134" s="60"/>
      <c r="AH134" s="62" t="s">
        <v>459</v>
      </c>
      <c r="AI134" s="62"/>
      <c r="AJ134" s="62">
        <v>8</v>
      </c>
      <c r="AK134" s="62"/>
      <c r="AL134" s="60" t="s">
        <v>474</v>
      </c>
      <c r="AM134" s="62">
        <f>G134*H134</f>
        <v>2340</v>
      </c>
      <c r="AN134" s="62"/>
      <c r="AO134" s="62"/>
      <c r="AP134" s="62"/>
      <c r="AQ134" s="62"/>
      <c r="AR134" s="46">
        <f t="shared" si="15"/>
        <v>0</v>
      </c>
    </row>
    <row r="135" s="46" customFormat="1" spans="1:44">
      <c r="A135" s="60" t="s">
        <v>17</v>
      </c>
      <c r="B135" s="60">
        <v>11</v>
      </c>
      <c r="C135" s="60">
        <v>134</v>
      </c>
      <c r="D135" s="60" t="s">
        <v>163</v>
      </c>
      <c r="E135" s="60" t="s">
        <v>40</v>
      </c>
      <c r="F135" s="60"/>
      <c r="G135" s="60">
        <v>14</v>
      </c>
      <c r="H135" s="60"/>
      <c r="I135" s="60"/>
      <c r="J135" s="60"/>
      <c r="K135" s="60"/>
      <c r="L135" s="60" t="s">
        <v>41</v>
      </c>
      <c r="M135" s="60"/>
      <c r="N135" s="60" t="s">
        <v>420</v>
      </c>
      <c r="O135" s="60"/>
      <c r="P135" s="60"/>
      <c r="Q135" s="60"/>
      <c r="R135" s="60"/>
      <c r="S135" s="60"/>
      <c r="T135" s="60"/>
      <c r="U135" s="60"/>
      <c r="V135" s="60"/>
      <c r="W135" s="60"/>
      <c r="X135" s="60"/>
      <c r="Y135" s="60">
        <v>40</v>
      </c>
      <c r="Z135" s="60">
        <f t="shared" si="14"/>
        <v>40</v>
      </c>
      <c r="AA135" s="62"/>
      <c r="AB135" s="60" t="s">
        <v>458</v>
      </c>
      <c r="AC135" s="60" t="s">
        <v>40</v>
      </c>
      <c r="AD135" s="62" t="s">
        <v>422</v>
      </c>
      <c r="AE135" s="62"/>
      <c r="AF135" s="60"/>
      <c r="AG135" s="60"/>
      <c r="AH135" s="62"/>
      <c r="AI135" s="62">
        <v>40</v>
      </c>
      <c r="AJ135" s="62"/>
      <c r="AK135" s="62" t="s">
        <v>475</v>
      </c>
      <c r="AL135" s="60"/>
      <c r="AM135" s="62"/>
      <c r="AN135" s="62"/>
      <c r="AO135" s="62"/>
      <c r="AP135" s="62"/>
      <c r="AQ135" s="62"/>
      <c r="AR135" s="46">
        <f t="shared" si="15"/>
        <v>0</v>
      </c>
    </row>
    <row r="136" s="46" customFormat="1" ht="27" spans="1:44">
      <c r="A136" s="60" t="s">
        <v>17</v>
      </c>
      <c r="B136" s="60">
        <v>11</v>
      </c>
      <c r="C136" s="60">
        <v>135</v>
      </c>
      <c r="D136" s="60" t="s">
        <v>164</v>
      </c>
      <c r="E136" s="60" t="s">
        <v>32</v>
      </c>
      <c r="F136" s="60">
        <v>33</v>
      </c>
      <c r="G136" s="60">
        <v>11</v>
      </c>
      <c r="H136" s="61">
        <f>IF((Z136&gt;F136),Z136*2.4*1.3,F136*2.4*1.3)</f>
        <v>102.96</v>
      </c>
      <c r="I136" s="60">
        <v>7</v>
      </c>
      <c r="J136" s="60"/>
      <c r="K136" s="60">
        <v>15</v>
      </c>
      <c r="L136" s="60" t="s">
        <v>33</v>
      </c>
      <c r="M136" s="60" t="s">
        <v>464</v>
      </c>
      <c r="N136" s="60" t="s">
        <v>457</v>
      </c>
      <c r="O136" s="60">
        <v>3</v>
      </c>
      <c r="P136" s="60"/>
      <c r="Q136" s="60"/>
      <c r="R136" s="60"/>
      <c r="S136" s="60"/>
      <c r="T136" s="60"/>
      <c r="U136" s="60"/>
      <c r="V136" s="60"/>
      <c r="W136" s="60"/>
      <c r="X136" s="60">
        <f t="shared" ref="X133:X196" si="16">SUM(O136:W136)</f>
        <v>3</v>
      </c>
      <c r="Y136" s="60"/>
      <c r="Z136" s="60">
        <f t="shared" si="14"/>
        <v>30</v>
      </c>
      <c r="AA136" s="62"/>
      <c r="AB136" s="60" t="s">
        <v>458</v>
      </c>
      <c r="AC136" s="60" t="s">
        <v>456</v>
      </c>
      <c r="AD136" s="60" t="s">
        <v>460</v>
      </c>
      <c r="AE136" s="62"/>
      <c r="AF136" s="60"/>
      <c r="AG136" s="60"/>
      <c r="AH136" s="62"/>
      <c r="AI136" s="62"/>
      <c r="AJ136" s="62"/>
      <c r="AK136" s="62"/>
      <c r="AL136" s="60"/>
      <c r="AM136" s="62"/>
      <c r="AN136" s="62"/>
      <c r="AO136" s="62"/>
      <c r="AP136" s="62">
        <f>H136</f>
        <v>102.96</v>
      </c>
      <c r="AQ136" s="65">
        <f>(G136-5.3)*H136</f>
        <v>586.872</v>
      </c>
      <c r="AR136" s="46">
        <f t="shared" si="15"/>
        <v>0</v>
      </c>
    </row>
    <row r="137" s="46" customFormat="1" spans="1:44">
      <c r="A137" s="60" t="s">
        <v>17</v>
      </c>
      <c r="B137" s="60">
        <v>7</v>
      </c>
      <c r="C137" s="60">
        <v>136</v>
      </c>
      <c r="D137" s="60" t="s">
        <v>165</v>
      </c>
      <c r="E137" s="60" t="s">
        <v>32</v>
      </c>
      <c r="F137" s="60"/>
      <c r="G137" s="60">
        <v>12.3</v>
      </c>
      <c r="H137" s="61">
        <f>IF((Z137&gt;F137),Z137*2.4*1.3,F137*2.4*1.3)</f>
        <v>162.24</v>
      </c>
      <c r="I137" s="60">
        <v>4.5</v>
      </c>
      <c r="J137" s="60">
        <v>2.5</v>
      </c>
      <c r="K137" s="60">
        <v>20</v>
      </c>
      <c r="L137" s="60" t="s">
        <v>33</v>
      </c>
      <c r="M137" s="60"/>
      <c r="N137" s="60" t="s">
        <v>420</v>
      </c>
      <c r="O137" s="60"/>
      <c r="P137" s="60"/>
      <c r="Q137" s="60"/>
      <c r="R137" s="60"/>
      <c r="S137" s="60"/>
      <c r="T137" s="60"/>
      <c r="U137" s="60"/>
      <c r="V137" s="60"/>
      <c r="W137" s="60"/>
      <c r="X137" s="60"/>
      <c r="Y137" s="60">
        <v>52</v>
      </c>
      <c r="Z137" s="60">
        <f t="shared" si="14"/>
        <v>52</v>
      </c>
      <c r="AA137" s="62"/>
      <c r="AB137" s="60" t="s">
        <v>466</v>
      </c>
      <c r="AC137" s="60" t="s">
        <v>459</v>
      </c>
      <c r="AD137" s="60" t="s">
        <v>460</v>
      </c>
      <c r="AE137" s="62" t="s">
        <v>470</v>
      </c>
      <c r="AF137" s="60">
        <v>1</v>
      </c>
      <c r="AG137" s="60">
        <v>1</v>
      </c>
      <c r="AH137" s="62" t="s">
        <v>459</v>
      </c>
      <c r="AI137" s="62"/>
      <c r="AJ137" s="62">
        <v>4</v>
      </c>
      <c r="AK137" s="62" t="s">
        <v>461</v>
      </c>
      <c r="AL137" s="60"/>
      <c r="AM137" s="62">
        <f>G137*H137</f>
        <v>1995.552</v>
      </c>
      <c r="AN137" s="64">
        <f>H137</f>
        <v>162.24</v>
      </c>
      <c r="AO137" s="62">
        <f>H137</f>
        <v>162.24</v>
      </c>
      <c r="AP137" s="62"/>
      <c r="AQ137" s="62"/>
      <c r="AR137" s="46">
        <f t="shared" si="15"/>
        <v>0</v>
      </c>
    </row>
    <row r="138" s="46" customFormat="1" spans="1:44">
      <c r="A138" s="60" t="s">
        <v>17</v>
      </c>
      <c r="B138" s="60">
        <v>6</v>
      </c>
      <c r="C138" s="60">
        <v>137</v>
      </c>
      <c r="D138" s="60" t="s">
        <v>166</v>
      </c>
      <c r="E138" s="60" t="s">
        <v>32</v>
      </c>
      <c r="F138" s="60">
        <v>28</v>
      </c>
      <c r="G138" s="60">
        <v>7.5</v>
      </c>
      <c r="H138" s="61">
        <f>IF((Z138&gt;F138),Z138*2.4*1.3,F138*2.4*1.3)</f>
        <v>165.36</v>
      </c>
      <c r="I138" s="60">
        <v>2.5</v>
      </c>
      <c r="J138" s="60">
        <v>4.5</v>
      </c>
      <c r="K138" s="60">
        <v>20</v>
      </c>
      <c r="L138" s="60" t="s">
        <v>33</v>
      </c>
      <c r="M138" s="60" t="s">
        <v>464</v>
      </c>
      <c r="N138" s="60" t="s">
        <v>420</v>
      </c>
      <c r="O138" s="60">
        <v>1</v>
      </c>
      <c r="P138" s="60"/>
      <c r="Q138" s="60"/>
      <c r="R138" s="60"/>
      <c r="S138" s="60"/>
      <c r="T138" s="60"/>
      <c r="U138" s="60"/>
      <c r="V138" s="60"/>
      <c r="W138" s="60"/>
      <c r="X138" s="60">
        <f t="shared" si="16"/>
        <v>1</v>
      </c>
      <c r="Y138" s="60">
        <v>26</v>
      </c>
      <c r="Z138" s="60">
        <f t="shared" si="14"/>
        <v>53</v>
      </c>
      <c r="AA138" s="62"/>
      <c r="AB138" s="60" t="s">
        <v>466</v>
      </c>
      <c r="AC138" s="60" t="s">
        <v>464</v>
      </c>
      <c r="AD138" s="60" t="s">
        <v>460</v>
      </c>
      <c r="AE138" s="62" t="s">
        <v>470</v>
      </c>
      <c r="AF138" s="60">
        <v>1</v>
      </c>
      <c r="AG138" s="60">
        <v>1</v>
      </c>
      <c r="AH138" s="62"/>
      <c r="AI138" s="62">
        <v>53</v>
      </c>
      <c r="AJ138" s="62"/>
      <c r="AK138" s="62" t="s">
        <v>475</v>
      </c>
      <c r="AL138" s="60"/>
      <c r="AM138" s="62"/>
      <c r="AN138" s="64">
        <f>H138</f>
        <v>165.36</v>
      </c>
      <c r="AO138" s="62">
        <f>H138</f>
        <v>165.36</v>
      </c>
      <c r="AP138" s="62">
        <f>H138</f>
        <v>165.36</v>
      </c>
      <c r="AQ138" s="62"/>
      <c r="AR138" s="46">
        <f t="shared" si="15"/>
        <v>0</v>
      </c>
    </row>
    <row r="139" s="46" customFormat="1" spans="1:44">
      <c r="A139" s="60" t="s">
        <v>17</v>
      </c>
      <c r="B139" s="60">
        <v>6</v>
      </c>
      <c r="C139" s="60">
        <v>138</v>
      </c>
      <c r="D139" s="60" t="s">
        <v>167</v>
      </c>
      <c r="E139" s="60" t="s">
        <v>40</v>
      </c>
      <c r="F139" s="60"/>
      <c r="G139" s="60">
        <v>12</v>
      </c>
      <c r="H139" s="60"/>
      <c r="I139" s="60"/>
      <c r="J139" s="60"/>
      <c r="K139" s="60"/>
      <c r="L139" s="60" t="s">
        <v>41</v>
      </c>
      <c r="M139" s="60"/>
      <c r="N139" s="60" t="s">
        <v>420</v>
      </c>
      <c r="O139" s="60"/>
      <c r="P139" s="60"/>
      <c r="Q139" s="60"/>
      <c r="R139" s="60"/>
      <c r="S139" s="60"/>
      <c r="T139" s="60"/>
      <c r="U139" s="60"/>
      <c r="V139" s="60"/>
      <c r="W139" s="60"/>
      <c r="X139" s="60"/>
      <c r="Y139" s="60">
        <v>34</v>
      </c>
      <c r="Z139" s="60">
        <f t="shared" si="14"/>
        <v>34</v>
      </c>
      <c r="AA139" s="62"/>
      <c r="AB139" s="60" t="s">
        <v>466</v>
      </c>
      <c r="AC139" s="60" t="s">
        <v>40</v>
      </c>
      <c r="AD139" s="62" t="s">
        <v>422</v>
      </c>
      <c r="AE139" s="62"/>
      <c r="AF139" s="60"/>
      <c r="AG139" s="60"/>
      <c r="AH139" s="62"/>
      <c r="AI139" s="62">
        <v>34</v>
      </c>
      <c r="AJ139" s="62"/>
      <c r="AK139" s="62" t="s">
        <v>475</v>
      </c>
      <c r="AL139" s="60"/>
      <c r="AM139" s="62"/>
      <c r="AN139" s="62"/>
      <c r="AO139" s="62"/>
      <c r="AP139" s="62"/>
      <c r="AQ139" s="62"/>
      <c r="AR139" s="46">
        <f t="shared" si="15"/>
        <v>0</v>
      </c>
    </row>
    <row r="140" s="46" customFormat="1" spans="1:44">
      <c r="A140" s="60" t="s">
        <v>17</v>
      </c>
      <c r="B140" s="60">
        <v>6</v>
      </c>
      <c r="C140" s="60">
        <v>139</v>
      </c>
      <c r="D140" s="60" t="s">
        <v>168</v>
      </c>
      <c r="E140" s="60" t="s">
        <v>32</v>
      </c>
      <c r="F140" s="60">
        <v>52</v>
      </c>
      <c r="G140" s="60">
        <v>9</v>
      </c>
      <c r="H140" s="61">
        <f>IF((Z140&gt;F140),Z140*2.4*1.3,F140*2.4*1.3)</f>
        <v>162.24</v>
      </c>
      <c r="I140" s="60">
        <v>9</v>
      </c>
      <c r="J140" s="60"/>
      <c r="K140" s="60">
        <v>20</v>
      </c>
      <c r="L140" s="60" t="s">
        <v>33</v>
      </c>
      <c r="M140" s="60" t="s">
        <v>464</v>
      </c>
      <c r="N140" s="60" t="s">
        <v>420</v>
      </c>
      <c r="O140" s="60">
        <v>1</v>
      </c>
      <c r="P140" s="60">
        <v>2</v>
      </c>
      <c r="Q140" s="60"/>
      <c r="R140" s="60"/>
      <c r="S140" s="60"/>
      <c r="T140" s="60"/>
      <c r="U140" s="60"/>
      <c r="V140" s="60"/>
      <c r="W140" s="60"/>
      <c r="X140" s="60">
        <f t="shared" si="16"/>
        <v>3</v>
      </c>
      <c r="Y140" s="60"/>
      <c r="Z140" s="60">
        <f t="shared" si="14"/>
        <v>49</v>
      </c>
      <c r="AA140" s="62"/>
      <c r="AB140" s="60" t="s">
        <v>458</v>
      </c>
      <c r="AC140" s="60" t="s">
        <v>464</v>
      </c>
      <c r="AD140" s="60" t="s">
        <v>460</v>
      </c>
      <c r="AE140" s="62"/>
      <c r="AF140" s="60"/>
      <c r="AG140" s="60">
        <v>1</v>
      </c>
      <c r="AH140" s="62"/>
      <c r="AI140" s="62">
        <v>49</v>
      </c>
      <c r="AJ140" s="62"/>
      <c r="AK140" s="62" t="s">
        <v>475</v>
      </c>
      <c r="AL140" s="60"/>
      <c r="AM140" s="62"/>
      <c r="AN140" s="64">
        <f>H140</f>
        <v>162.24</v>
      </c>
      <c r="AO140" s="62"/>
      <c r="AP140" s="62">
        <f>H140</f>
        <v>162.24</v>
      </c>
      <c r="AQ140" s="62"/>
      <c r="AR140" s="46">
        <f t="shared" si="15"/>
        <v>0</v>
      </c>
    </row>
    <row r="141" s="46" customFormat="1" spans="1:44">
      <c r="A141" s="60" t="s">
        <v>17</v>
      </c>
      <c r="B141" s="60">
        <v>6</v>
      </c>
      <c r="C141" s="60">
        <v>140</v>
      </c>
      <c r="D141" s="60" t="s">
        <v>169</v>
      </c>
      <c r="E141" s="60" t="s">
        <v>32</v>
      </c>
      <c r="F141" s="60"/>
      <c r="G141" s="60">
        <v>9</v>
      </c>
      <c r="H141" s="61">
        <f>IF((Z141&gt;F141),Z141*2.4*1.3,F141*2.4*1.3)</f>
        <v>81.12</v>
      </c>
      <c r="I141" s="60">
        <v>9</v>
      </c>
      <c r="J141" s="60"/>
      <c r="K141" s="60">
        <v>20</v>
      </c>
      <c r="L141" s="60" t="s">
        <v>33</v>
      </c>
      <c r="M141" s="60"/>
      <c r="N141" s="60" t="s">
        <v>420</v>
      </c>
      <c r="O141" s="60"/>
      <c r="P141" s="60"/>
      <c r="Q141" s="60"/>
      <c r="R141" s="60"/>
      <c r="S141" s="60"/>
      <c r="T141" s="60"/>
      <c r="U141" s="60"/>
      <c r="V141" s="60"/>
      <c r="W141" s="60"/>
      <c r="X141" s="60"/>
      <c r="Y141" s="60">
        <v>26</v>
      </c>
      <c r="Z141" s="60">
        <f t="shared" si="14"/>
        <v>26</v>
      </c>
      <c r="AA141" s="62"/>
      <c r="AB141" s="60" t="s">
        <v>466</v>
      </c>
      <c r="AC141" s="60" t="s">
        <v>464</v>
      </c>
      <c r="AD141" s="60" t="s">
        <v>460</v>
      </c>
      <c r="AE141" s="62"/>
      <c r="AF141" s="60"/>
      <c r="AG141" s="60">
        <v>1</v>
      </c>
      <c r="AH141" s="62"/>
      <c r="AI141" s="62">
        <v>26</v>
      </c>
      <c r="AJ141" s="62"/>
      <c r="AK141" s="62" t="s">
        <v>481</v>
      </c>
      <c r="AL141" s="60"/>
      <c r="AM141" s="62"/>
      <c r="AN141" s="64">
        <f>H141</f>
        <v>81.12</v>
      </c>
      <c r="AO141" s="62"/>
      <c r="AP141" s="62"/>
      <c r="AQ141" s="62"/>
      <c r="AR141" s="46">
        <f t="shared" si="15"/>
        <v>0</v>
      </c>
    </row>
    <row r="142" s="46" customFormat="1" spans="1:44">
      <c r="A142" s="60" t="s">
        <v>17</v>
      </c>
      <c r="B142" s="60">
        <v>6</v>
      </c>
      <c r="C142" s="60">
        <v>141</v>
      </c>
      <c r="D142" s="60" t="s">
        <v>170</v>
      </c>
      <c r="E142" s="60" t="s">
        <v>32</v>
      </c>
      <c r="F142" s="60"/>
      <c r="G142" s="60">
        <v>10</v>
      </c>
      <c r="H142" s="61">
        <f>IF((Z142&gt;F142),Z142*2.4*1.3,F142*2.4*1.3)</f>
        <v>152.88</v>
      </c>
      <c r="I142" s="60">
        <v>4</v>
      </c>
      <c r="J142" s="60">
        <v>3</v>
      </c>
      <c r="K142" s="60">
        <v>20</v>
      </c>
      <c r="L142" s="60" t="s">
        <v>33</v>
      </c>
      <c r="M142" s="60"/>
      <c r="N142" s="60" t="s">
        <v>420</v>
      </c>
      <c r="O142" s="60"/>
      <c r="P142" s="60"/>
      <c r="Q142" s="60"/>
      <c r="R142" s="60"/>
      <c r="S142" s="60"/>
      <c r="T142" s="60"/>
      <c r="U142" s="60"/>
      <c r="V142" s="60"/>
      <c r="W142" s="60"/>
      <c r="X142" s="60"/>
      <c r="Y142" s="60">
        <v>49</v>
      </c>
      <c r="Z142" s="60">
        <f t="shared" si="14"/>
        <v>49</v>
      </c>
      <c r="AA142" s="62"/>
      <c r="AB142" s="60" t="s">
        <v>466</v>
      </c>
      <c r="AC142" s="60" t="s">
        <v>456</v>
      </c>
      <c r="AD142" s="60" t="s">
        <v>460</v>
      </c>
      <c r="AE142" s="62"/>
      <c r="AF142" s="60">
        <v>1</v>
      </c>
      <c r="AG142" s="60">
        <v>1</v>
      </c>
      <c r="AH142" s="62"/>
      <c r="AI142" s="62">
        <v>49</v>
      </c>
      <c r="AJ142" s="62"/>
      <c r="AK142" s="62" t="s">
        <v>481</v>
      </c>
      <c r="AL142" s="60"/>
      <c r="AM142" s="62"/>
      <c r="AN142" s="64">
        <f>H142</f>
        <v>152.88</v>
      </c>
      <c r="AO142" s="62">
        <f>H142</f>
        <v>152.88</v>
      </c>
      <c r="AP142" s="62"/>
      <c r="AQ142" s="65">
        <f>(G142-5.3)*H142</f>
        <v>718.536</v>
      </c>
      <c r="AR142" s="46">
        <f t="shared" si="15"/>
        <v>0</v>
      </c>
    </row>
    <row r="143" s="46" customFormat="1" spans="1:44">
      <c r="A143" s="60" t="s">
        <v>17</v>
      </c>
      <c r="B143" s="60">
        <v>6</v>
      </c>
      <c r="C143" s="60">
        <v>142</v>
      </c>
      <c r="D143" s="60" t="s">
        <v>171</v>
      </c>
      <c r="E143" s="60" t="s">
        <v>32</v>
      </c>
      <c r="F143" s="60">
        <v>8</v>
      </c>
      <c r="G143" s="60">
        <v>8.5</v>
      </c>
      <c r="H143" s="61">
        <f>IF((Z143&gt;F143),Z143*2.4*1.3,F143*2.4*1.3)</f>
        <v>174.72</v>
      </c>
      <c r="I143" s="60">
        <v>3</v>
      </c>
      <c r="J143" s="60">
        <v>4</v>
      </c>
      <c r="K143" s="60">
        <v>20</v>
      </c>
      <c r="L143" s="60" t="s">
        <v>33</v>
      </c>
      <c r="M143" s="60" t="s">
        <v>464</v>
      </c>
      <c r="N143" s="60" t="s">
        <v>420</v>
      </c>
      <c r="O143" s="60">
        <v>2</v>
      </c>
      <c r="P143" s="60"/>
      <c r="Q143" s="60"/>
      <c r="R143" s="60"/>
      <c r="S143" s="60"/>
      <c r="T143" s="60"/>
      <c r="U143" s="60"/>
      <c r="V143" s="60"/>
      <c r="W143" s="60"/>
      <c r="X143" s="60">
        <f t="shared" si="16"/>
        <v>2</v>
      </c>
      <c r="Y143" s="60">
        <v>50</v>
      </c>
      <c r="Z143" s="60">
        <f t="shared" si="14"/>
        <v>56</v>
      </c>
      <c r="AA143" s="62"/>
      <c r="AB143" s="60" t="s">
        <v>466</v>
      </c>
      <c r="AC143" s="60" t="s">
        <v>464</v>
      </c>
      <c r="AD143" s="60" t="s">
        <v>460</v>
      </c>
      <c r="AE143" s="62"/>
      <c r="AF143" s="60">
        <v>1</v>
      </c>
      <c r="AG143" s="60">
        <v>1</v>
      </c>
      <c r="AH143" s="62"/>
      <c r="AI143" s="62">
        <v>56</v>
      </c>
      <c r="AJ143" s="62"/>
      <c r="AK143" s="62" t="s">
        <v>475</v>
      </c>
      <c r="AL143" s="60" t="s">
        <v>510</v>
      </c>
      <c r="AM143" s="62"/>
      <c r="AN143" s="64">
        <f>H143</f>
        <v>174.72</v>
      </c>
      <c r="AO143" s="62">
        <f>H143</f>
        <v>174.72</v>
      </c>
      <c r="AP143" s="62">
        <f>H143</f>
        <v>174.72</v>
      </c>
      <c r="AQ143" s="62"/>
      <c r="AR143" s="46">
        <f t="shared" si="15"/>
        <v>0</v>
      </c>
    </row>
    <row r="144" s="46" customFormat="1" ht="27" spans="1:44">
      <c r="A144" s="60" t="s">
        <v>17</v>
      </c>
      <c r="B144" s="60">
        <v>16</v>
      </c>
      <c r="C144" s="60">
        <v>143</v>
      </c>
      <c r="D144" s="60" t="s">
        <v>172</v>
      </c>
      <c r="E144" s="60" t="s">
        <v>40</v>
      </c>
      <c r="F144" s="60">
        <v>69</v>
      </c>
      <c r="G144" s="60">
        <v>12</v>
      </c>
      <c r="H144" s="60"/>
      <c r="I144" s="60"/>
      <c r="J144" s="60"/>
      <c r="K144" s="60"/>
      <c r="L144" s="60" t="s">
        <v>57</v>
      </c>
      <c r="M144" s="60" t="s">
        <v>40</v>
      </c>
      <c r="N144" s="60" t="s">
        <v>457</v>
      </c>
      <c r="O144" s="60"/>
      <c r="P144" s="60"/>
      <c r="Q144" s="60"/>
      <c r="R144" s="60"/>
      <c r="S144" s="60"/>
      <c r="T144" s="60"/>
      <c r="U144" s="60">
        <v>2</v>
      </c>
      <c r="V144" s="60"/>
      <c r="W144" s="60"/>
      <c r="X144" s="60">
        <f t="shared" si="16"/>
        <v>2</v>
      </c>
      <c r="Y144" s="60"/>
      <c r="Z144" s="60">
        <f t="shared" si="14"/>
        <v>67</v>
      </c>
      <c r="AA144" s="62"/>
      <c r="AB144" s="60" t="s">
        <v>458</v>
      </c>
      <c r="AC144" s="60" t="s">
        <v>40</v>
      </c>
      <c r="AD144" s="62" t="s">
        <v>422</v>
      </c>
      <c r="AE144" s="62"/>
      <c r="AF144" s="60"/>
      <c r="AG144" s="60"/>
      <c r="AH144" s="62"/>
      <c r="AI144" s="62"/>
      <c r="AJ144" s="62"/>
      <c r="AK144" s="62"/>
      <c r="AL144" s="60"/>
      <c r="AM144" s="62"/>
      <c r="AN144" s="62"/>
      <c r="AO144" s="62"/>
      <c r="AP144" s="62"/>
      <c r="AQ144" s="62"/>
      <c r="AR144" s="46">
        <f t="shared" si="15"/>
        <v>0</v>
      </c>
    </row>
    <row r="145" s="46" customFormat="1" spans="1:44">
      <c r="A145" s="60" t="s">
        <v>17</v>
      </c>
      <c r="B145" s="60">
        <v>16</v>
      </c>
      <c r="C145" s="60">
        <v>144</v>
      </c>
      <c r="D145" s="60" t="s">
        <v>173</v>
      </c>
      <c r="E145" s="60" t="s">
        <v>32</v>
      </c>
      <c r="F145" s="60">
        <v>28</v>
      </c>
      <c r="G145" s="60">
        <v>7.5</v>
      </c>
      <c r="H145" s="61">
        <f t="shared" ref="H145:H184" si="17">IF((Z145&gt;F145),Z145*2.4*1.3,F145*2.4*1.3)</f>
        <v>87.36</v>
      </c>
      <c r="I145" s="60">
        <v>3</v>
      </c>
      <c r="J145" s="60">
        <v>4</v>
      </c>
      <c r="K145" s="60">
        <v>15</v>
      </c>
      <c r="L145" s="60" t="s">
        <v>33</v>
      </c>
      <c r="M145" s="60" t="s">
        <v>464</v>
      </c>
      <c r="N145" s="60" t="s">
        <v>457</v>
      </c>
      <c r="O145" s="60">
        <v>4</v>
      </c>
      <c r="P145" s="60"/>
      <c r="Q145" s="60">
        <v>2</v>
      </c>
      <c r="R145" s="60">
        <v>5</v>
      </c>
      <c r="S145" s="60"/>
      <c r="T145" s="60"/>
      <c r="U145" s="60"/>
      <c r="V145" s="60"/>
      <c r="W145" s="60"/>
      <c r="X145" s="60">
        <f t="shared" si="16"/>
        <v>11</v>
      </c>
      <c r="Y145" s="60"/>
      <c r="Z145" s="60">
        <f t="shared" si="14"/>
        <v>17</v>
      </c>
      <c r="AA145" s="62"/>
      <c r="AB145" s="60" t="s">
        <v>458</v>
      </c>
      <c r="AC145" s="60" t="s">
        <v>464</v>
      </c>
      <c r="AD145" s="60" t="s">
        <v>460</v>
      </c>
      <c r="AE145" s="62"/>
      <c r="AF145" s="60">
        <v>1</v>
      </c>
      <c r="AG145" s="60"/>
      <c r="AH145" s="62"/>
      <c r="AI145" s="62"/>
      <c r="AJ145" s="62"/>
      <c r="AK145" s="62"/>
      <c r="AL145" s="60"/>
      <c r="AM145" s="62"/>
      <c r="AN145" s="62"/>
      <c r="AO145" s="62">
        <f>H145</f>
        <v>87.36</v>
      </c>
      <c r="AP145" s="62">
        <f>H145</f>
        <v>87.36</v>
      </c>
      <c r="AQ145" s="62"/>
      <c r="AR145" s="46">
        <f t="shared" si="15"/>
        <v>0</v>
      </c>
    </row>
    <row r="146" s="46" customFormat="1" spans="1:44">
      <c r="A146" s="60" t="s">
        <v>17</v>
      </c>
      <c r="B146" s="60">
        <v>16</v>
      </c>
      <c r="C146" s="60">
        <v>145</v>
      </c>
      <c r="D146" s="60" t="s">
        <v>174</v>
      </c>
      <c r="E146" s="60" t="s">
        <v>32</v>
      </c>
      <c r="F146" s="60">
        <v>45</v>
      </c>
      <c r="G146" s="60">
        <v>12</v>
      </c>
      <c r="H146" s="61">
        <f t="shared" si="17"/>
        <v>140.4</v>
      </c>
      <c r="I146" s="60">
        <v>3</v>
      </c>
      <c r="J146" s="60">
        <v>3</v>
      </c>
      <c r="K146" s="60">
        <v>15</v>
      </c>
      <c r="L146" s="60" t="s">
        <v>33</v>
      </c>
      <c r="M146" s="60" t="s">
        <v>464</v>
      </c>
      <c r="N146" s="60" t="s">
        <v>457</v>
      </c>
      <c r="O146" s="60">
        <v>2</v>
      </c>
      <c r="P146" s="60"/>
      <c r="Q146" s="60"/>
      <c r="R146" s="60"/>
      <c r="S146" s="60"/>
      <c r="T146" s="60"/>
      <c r="U146" s="60">
        <v>1</v>
      </c>
      <c r="V146" s="60"/>
      <c r="W146" s="60"/>
      <c r="X146" s="60">
        <f t="shared" si="16"/>
        <v>3</v>
      </c>
      <c r="Y146" s="60"/>
      <c r="Z146" s="60">
        <f t="shared" si="14"/>
        <v>42</v>
      </c>
      <c r="AA146" s="62"/>
      <c r="AB146" s="60" t="s">
        <v>458</v>
      </c>
      <c r="AC146" s="60" t="s">
        <v>459</v>
      </c>
      <c r="AD146" s="60" t="s">
        <v>460</v>
      </c>
      <c r="AE146" s="62"/>
      <c r="AF146" s="60">
        <v>1</v>
      </c>
      <c r="AG146" s="60"/>
      <c r="AH146" s="62" t="s">
        <v>459</v>
      </c>
      <c r="AI146" s="62">
        <v>-44</v>
      </c>
      <c r="AJ146" s="62">
        <v>4</v>
      </c>
      <c r="AK146" s="62" t="s">
        <v>461</v>
      </c>
      <c r="AL146" s="62"/>
      <c r="AM146" s="62">
        <f>G146*H146</f>
        <v>1684.8</v>
      </c>
      <c r="AN146" s="62"/>
      <c r="AO146" s="62">
        <f>H146</f>
        <v>140.4</v>
      </c>
      <c r="AP146" s="62"/>
      <c r="AQ146" s="62"/>
      <c r="AR146" s="46">
        <f t="shared" si="15"/>
        <v>0</v>
      </c>
    </row>
    <row r="147" s="46" customFormat="1" spans="1:44">
      <c r="A147" s="60" t="s">
        <v>17</v>
      </c>
      <c r="B147" s="60">
        <v>16</v>
      </c>
      <c r="C147" s="60">
        <v>146</v>
      </c>
      <c r="D147" s="60" t="s">
        <v>175</v>
      </c>
      <c r="E147" s="60" t="s">
        <v>32</v>
      </c>
      <c r="F147" s="60">
        <v>56</v>
      </c>
      <c r="G147" s="60">
        <v>12</v>
      </c>
      <c r="H147" s="61">
        <f t="shared" si="17"/>
        <v>174.72</v>
      </c>
      <c r="I147" s="60">
        <v>7.2</v>
      </c>
      <c r="J147" s="60"/>
      <c r="K147" s="60">
        <v>15</v>
      </c>
      <c r="L147" s="60" t="s">
        <v>33</v>
      </c>
      <c r="M147" s="60" t="s">
        <v>464</v>
      </c>
      <c r="N147" s="60" t="s">
        <v>457</v>
      </c>
      <c r="O147" s="60">
        <v>8</v>
      </c>
      <c r="P147" s="60"/>
      <c r="Q147" s="60"/>
      <c r="R147" s="60"/>
      <c r="S147" s="60"/>
      <c r="T147" s="60"/>
      <c r="U147" s="60">
        <v>2</v>
      </c>
      <c r="V147" s="60"/>
      <c r="W147" s="60"/>
      <c r="X147" s="60">
        <f t="shared" si="16"/>
        <v>10</v>
      </c>
      <c r="Y147" s="60">
        <v>2</v>
      </c>
      <c r="Z147" s="60">
        <f t="shared" si="14"/>
        <v>48</v>
      </c>
      <c r="AA147" s="62"/>
      <c r="AB147" s="60" t="s">
        <v>458</v>
      </c>
      <c r="AC147" s="60" t="s">
        <v>459</v>
      </c>
      <c r="AD147" s="60" t="s">
        <v>460</v>
      </c>
      <c r="AE147" s="62"/>
      <c r="AF147" s="60"/>
      <c r="AG147" s="60"/>
      <c r="AH147" s="62" t="s">
        <v>459</v>
      </c>
      <c r="AI147" s="62">
        <v>-56</v>
      </c>
      <c r="AJ147" s="62">
        <v>4</v>
      </c>
      <c r="AK147" s="62" t="s">
        <v>461</v>
      </c>
      <c r="AL147" s="60"/>
      <c r="AM147" s="62">
        <f>G147*H147</f>
        <v>2096.64</v>
      </c>
      <c r="AN147" s="62"/>
      <c r="AO147" s="62"/>
      <c r="AP147" s="62"/>
      <c r="AQ147" s="62"/>
      <c r="AR147" s="46">
        <f t="shared" si="15"/>
        <v>0</v>
      </c>
    </row>
    <row r="148" s="46" customFormat="1" spans="1:44">
      <c r="A148" s="60" t="s">
        <v>17</v>
      </c>
      <c r="B148" s="60">
        <v>16</v>
      </c>
      <c r="C148" s="60">
        <v>147</v>
      </c>
      <c r="D148" s="60" t="s">
        <v>176</v>
      </c>
      <c r="E148" s="60" t="s">
        <v>32</v>
      </c>
      <c r="F148" s="60">
        <v>25</v>
      </c>
      <c r="G148" s="60">
        <v>8</v>
      </c>
      <c r="H148" s="61">
        <f t="shared" si="17"/>
        <v>78</v>
      </c>
      <c r="I148" s="60">
        <v>5</v>
      </c>
      <c r="J148" s="60">
        <v>2</v>
      </c>
      <c r="K148" s="60">
        <v>10</v>
      </c>
      <c r="L148" s="60" t="s">
        <v>33</v>
      </c>
      <c r="M148" s="60" t="s">
        <v>464</v>
      </c>
      <c r="N148" s="60" t="s">
        <v>457</v>
      </c>
      <c r="O148" s="60">
        <v>9</v>
      </c>
      <c r="P148" s="60"/>
      <c r="Q148" s="60"/>
      <c r="R148" s="60"/>
      <c r="S148" s="60"/>
      <c r="T148" s="60"/>
      <c r="U148" s="60"/>
      <c r="V148" s="60"/>
      <c r="W148" s="60"/>
      <c r="X148" s="60">
        <f t="shared" si="16"/>
        <v>9</v>
      </c>
      <c r="Y148" s="60"/>
      <c r="Z148" s="60">
        <f t="shared" si="14"/>
        <v>16</v>
      </c>
      <c r="AA148" s="62"/>
      <c r="AB148" s="60" t="s">
        <v>458</v>
      </c>
      <c r="AC148" s="60" t="s">
        <v>464</v>
      </c>
      <c r="AD148" s="60" t="s">
        <v>460</v>
      </c>
      <c r="AE148" s="62"/>
      <c r="AF148" s="60">
        <v>1</v>
      </c>
      <c r="AG148" s="60"/>
      <c r="AH148" s="62"/>
      <c r="AI148" s="62"/>
      <c r="AJ148" s="62"/>
      <c r="AK148" s="62"/>
      <c r="AL148" s="60"/>
      <c r="AM148" s="62"/>
      <c r="AN148" s="62"/>
      <c r="AO148" s="62">
        <f>H148</f>
        <v>78</v>
      </c>
      <c r="AP148" s="62">
        <f>H148</f>
        <v>78</v>
      </c>
      <c r="AQ148" s="62"/>
      <c r="AR148" s="46">
        <f t="shared" si="15"/>
        <v>0</v>
      </c>
    </row>
    <row r="149" s="46" customFormat="1" spans="1:44">
      <c r="A149" s="60" t="s">
        <v>17</v>
      </c>
      <c r="B149" s="60">
        <v>16</v>
      </c>
      <c r="C149" s="60">
        <v>148</v>
      </c>
      <c r="D149" s="60" t="s">
        <v>177</v>
      </c>
      <c r="E149" s="60" t="s">
        <v>32</v>
      </c>
      <c r="F149" s="60">
        <v>33</v>
      </c>
      <c r="G149" s="60">
        <v>8</v>
      </c>
      <c r="H149" s="61">
        <f t="shared" si="17"/>
        <v>102.96</v>
      </c>
      <c r="I149" s="60">
        <v>6</v>
      </c>
      <c r="J149" s="60">
        <v>1</v>
      </c>
      <c r="K149" s="60">
        <v>20</v>
      </c>
      <c r="L149" s="60" t="s">
        <v>33</v>
      </c>
      <c r="M149" s="60" t="s">
        <v>464</v>
      </c>
      <c r="N149" s="60" t="s">
        <v>457</v>
      </c>
      <c r="O149" s="60">
        <v>5</v>
      </c>
      <c r="P149" s="60"/>
      <c r="Q149" s="60"/>
      <c r="R149" s="60"/>
      <c r="S149" s="60">
        <v>6</v>
      </c>
      <c r="T149" s="60"/>
      <c r="U149" s="60"/>
      <c r="V149" s="60"/>
      <c r="W149" s="60"/>
      <c r="X149" s="60">
        <f t="shared" si="16"/>
        <v>11</v>
      </c>
      <c r="Y149" s="60"/>
      <c r="Z149" s="60">
        <f t="shared" si="14"/>
        <v>22</v>
      </c>
      <c r="AA149" s="62"/>
      <c r="AB149" s="60" t="s">
        <v>458</v>
      </c>
      <c r="AC149" s="60" t="s">
        <v>464</v>
      </c>
      <c r="AD149" s="60" t="s">
        <v>460</v>
      </c>
      <c r="AE149" s="62"/>
      <c r="AF149" s="60">
        <v>1</v>
      </c>
      <c r="AG149" s="60">
        <v>1</v>
      </c>
      <c r="AH149" s="62"/>
      <c r="AI149" s="62"/>
      <c r="AJ149" s="62"/>
      <c r="AK149" s="62"/>
      <c r="AL149" s="60"/>
      <c r="AM149" s="62"/>
      <c r="AN149" s="64">
        <f>H149</f>
        <v>102.96</v>
      </c>
      <c r="AO149" s="62">
        <f>H149</f>
        <v>102.96</v>
      </c>
      <c r="AP149" s="62">
        <f>H149</f>
        <v>102.96</v>
      </c>
      <c r="AQ149" s="62"/>
      <c r="AR149" s="46">
        <f t="shared" si="15"/>
        <v>0</v>
      </c>
    </row>
    <row r="150" s="46" customFormat="1" spans="1:44">
      <c r="A150" s="60" t="s">
        <v>17</v>
      </c>
      <c r="B150" s="60">
        <v>16</v>
      </c>
      <c r="C150" s="60">
        <v>149</v>
      </c>
      <c r="D150" s="60" t="s">
        <v>178</v>
      </c>
      <c r="E150" s="60" t="s">
        <v>32</v>
      </c>
      <c r="F150" s="60">
        <v>16</v>
      </c>
      <c r="G150" s="60">
        <v>8</v>
      </c>
      <c r="H150" s="61">
        <f t="shared" si="17"/>
        <v>49.92</v>
      </c>
      <c r="I150" s="60">
        <v>6</v>
      </c>
      <c r="J150" s="60">
        <v>1</v>
      </c>
      <c r="K150" s="60">
        <v>15</v>
      </c>
      <c r="L150" s="60" t="s">
        <v>33</v>
      </c>
      <c r="M150" s="60" t="s">
        <v>464</v>
      </c>
      <c r="N150" s="60" t="s">
        <v>457</v>
      </c>
      <c r="O150" s="60">
        <v>2</v>
      </c>
      <c r="P150" s="60"/>
      <c r="Q150" s="60"/>
      <c r="R150" s="60"/>
      <c r="S150" s="60"/>
      <c r="T150" s="60"/>
      <c r="U150" s="60">
        <v>1</v>
      </c>
      <c r="V150" s="60"/>
      <c r="W150" s="60"/>
      <c r="X150" s="60">
        <f t="shared" si="16"/>
        <v>3</v>
      </c>
      <c r="Y150" s="60"/>
      <c r="Z150" s="60">
        <f t="shared" si="14"/>
        <v>13</v>
      </c>
      <c r="AA150" s="62"/>
      <c r="AB150" s="60" t="s">
        <v>458</v>
      </c>
      <c r="AC150" s="60" t="s">
        <v>464</v>
      </c>
      <c r="AD150" s="60" t="s">
        <v>460</v>
      </c>
      <c r="AE150" s="62"/>
      <c r="AF150" s="60">
        <v>1</v>
      </c>
      <c r="AG150" s="60"/>
      <c r="AH150" s="62"/>
      <c r="AI150" s="62"/>
      <c r="AJ150" s="62"/>
      <c r="AK150" s="62"/>
      <c r="AL150" s="60"/>
      <c r="AM150" s="62"/>
      <c r="AN150" s="62"/>
      <c r="AO150" s="62">
        <f>H150</f>
        <v>49.92</v>
      </c>
      <c r="AP150" s="62">
        <f>H150</f>
        <v>49.92</v>
      </c>
      <c r="AQ150" s="62"/>
      <c r="AR150" s="46">
        <f t="shared" si="15"/>
        <v>0</v>
      </c>
    </row>
    <row r="151" s="46" customFormat="1" spans="1:44">
      <c r="A151" s="60" t="s">
        <v>17</v>
      </c>
      <c r="B151" s="60">
        <v>16</v>
      </c>
      <c r="C151" s="60">
        <v>150</v>
      </c>
      <c r="D151" s="60" t="s">
        <v>179</v>
      </c>
      <c r="E151" s="60" t="s">
        <v>32</v>
      </c>
      <c r="F151" s="60">
        <v>12</v>
      </c>
      <c r="G151" s="60">
        <v>12</v>
      </c>
      <c r="H151" s="61">
        <f t="shared" si="17"/>
        <v>37.44</v>
      </c>
      <c r="I151" s="60">
        <v>3</v>
      </c>
      <c r="J151" s="60">
        <v>3</v>
      </c>
      <c r="K151" s="60">
        <v>15</v>
      </c>
      <c r="L151" s="60" t="s">
        <v>33</v>
      </c>
      <c r="M151" s="60" t="s">
        <v>464</v>
      </c>
      <c r="N151" s="60" t="s">
        <v>457</v>
      </c>
      <c r="O151" s="60">
        <v>1</v>
      </c>
      <c r="P151" s="60"/>
      <c r="Q151" s="60"/>
      <c r="R151" s="60"/>
      <c r="S151" s="60"/>
      <c r="T151" s="60"/>
      <c r="U151" s="60">
        <v>1</v>
      </c>
      <c r="V151" s="60"/>
      <c r="W151" s="60"/>
      <c r="X151" s="60">
        <f t="shared" si="16"/>
        <v>2</v>
      </c>
      <c r="Y151" s="60">
        <v>2</v>
      </c>
      <c r="Z151" s="60">
        <f t="shared" si="14"/>
        <v>12</v>
      </c>
      <c r="AA151" s="62"/>
      <c r="AB151" s="60" t="s">
        <v>458</v>
      </c>
      <c r="AC151" s="60" t="s">
        <v>459</v>
      </c>
      <c r="AD151" s="60" t="s">
        <v>460</v>
      </c>
      <c r="AE151" s="62"/>
      <c r="AF151" s="60">
        <v>1</v>
      </c>
      <c r="AG151" s="60"/>
      <c r="AH151" s="62" t="s">
        <v>459</v>
      </c>
      <c r="AI151" s="62">
        <v>-12</v>
      </c>
      <c r="AJ151" s="62">
        <v>4</v>
      </c>
      <c r="AK151" s="62" t="s">
        <v>461</v>
      </c>
      <c r="AL151" s="60"/>
      <c r="AM151" s="62">
        <f>G151*H151</f>
        <v>449.28</v>
      </c>
      <c r="AN151" s="62"/>
      <c r="AO151" s="62">
        <f>H151</f>
        <v>37.44</v>
      </c>
      <c r="AP151" s="62"/>
      <c r="AQ151" s="62"/>
      <c r="AR151" s="46">
        <f t="shared" si="15"/>
        <v>0</v>
      </c>
    </row>
    <row r="152" s="46" customFormat="1" spans="1:44">
      <c r="A152" s="60" t="s">
        <v>17</v>
      </c>
      <c r="B152" s="60">
        <v>16</v>
      </c>
      <c r="C152" s="60">
        <v>151</v>
      </c>
      <c r="D152" s="60" t="s">
        <v>180</v>
      </c>
      <c r="E152" s="60" t="s">
        <v>32</v>
      </c>
      <c r="F152" s="60">
        <v>22</v>
      </c>
      <c r="G152" s="60">
        <v>13.5</v>
      </c>
      <c r="H152" s="61">
        <f t="shared" si="17"/>
        <v>68.64</v>
      </c>
      <c r="I152" s="60">
        <v>6.5</v>
      </c>
      <c r="J152" s="60"/>
      <c r="K152" s="60">
        <v>10</v>
      </c>
      <c r="L152" s="60" t="s">
        <v>33</v>
      </c>
      <c r="M152" s="60" t="s">
        <v>464</v>
      </c>
      <c r="N152" s="60" t="s">
        <v>457</v>
      </c>
      <c r="O152" s="60">
        <v>1</v>
      </c>
      <c r="P152" s="60"/>
      <c r="Q152" s="60"/>
      <c r="R152" s="60"/>
      <c r="S152" s="60"/>
      <c r="T152" s="60"/>
      <c r="U152" s="60"/>
      <c r="V152" s="60"/>
      <c r="W152" s="60"/>
      <c r="X152" s="60">
        <f t="shared" si="16"/>
        <v>1</v>
      </c>
      <c r="Y152" s="60"/>
      <c r="Z152" s="60">
        <f t="shared" si="14"/>
        <v>21</v>
      </c>
      <c r="AA152" s="62"/>
      <c r="AB152" s="60" t="s">
        <v>458</v>
      </c>
      <c r="AC152" s="60" t="s">
        <v>459</v>
      </c>
      <c r="AD152" s="60" t="s">
        <v>460</v>
      </c>
      <c r="AE152" s="62"/>
      <c r="AF152" s="60"/>
      <c r="AG152" s="60"/>
      <c r="AH152" s="62" t="s">
        <v>459</v>
      </c>
      <c r="AI152" s="62">
        <v>-22</v>
      </c>
      <c r="AJ152" s="62">
        <v>4</v>
      </c>
      <c r="AK152" s="62" t="s">
        <v>461</v>
      </c>
      <c r="AL152" s="60"/>
      <c r="AM152" s="62">
        <f>G152*H152</f>
        <v>926.64</v>
      </c>
      <c r="AN152" s="62"/>
      <c r="AO152" s="62"/>
      <c r="AP152" s="62"/>
      <c r="AQ152" s="62"/>
      <c r="AR152" s="46">
        <f t="shared" si="15"/>
        <v>0</v>
      </c>
    </row>
    <row r="153" s="46" customFormat="1" spans="1:44">
      <c r="A153" s="60" t="s">
        <v>17</v>
      </c>
      <c r="B153" s="60">
        <v>16</v>
      </c>
      <c r="C153" s="60">
        <v>152</v>
      </c>
      <c r="D153" s="60" t="s">
        <v>181</v>
      </c>
      <c r="E153" s="60" t="s">
        <v>32</v>
      </c>
      <c r="F153" s="60">
        <v>35</v>
      </c>
      <c r="G153" s="60">
        <v>12</v>
      </c>
      <c r="H153" s="61">
        <f t="shared" si="17"/>
        <v>112.32</v>
      </c>
      <c r="I153" s="60">
        <v>7</v>
      </c>
      <c r="J153" s="60"/>
      <c r="K153" s="60">
        <v>15</v>
      </c>
      <c r="L153" s="60" t="s">
        <v>33</v>
      </c>
      <c r="M153" s="60" t="s">
        <v>464</v>
      </c>
      <c r="N153" s="60" t="s">
        <v>457</v>
      </c>
      <c r="O153" s="60">
        <v>1</v>
      </c>
      <c r="P153" s="60"/>
      <c r="Q153" s="60"/>
      <c r="R153" s="60"/>
      <c r="S153" s="60"/>
      <c r="T153" s="60"/>
      <c r="U153" s="60"/>
      <c r="V153" s="60"/>
      <c r="W153" s="60"/>
      <c r="X153" s="60">
        <f t="shared" si="16"/>
        <v>1</v>
      </c>
      <c r="Y153" s="60">
        <v>2</v>
      </c>
      <c r="Z153" s="60">
        <f t="shared" si="14"/>
        <v>36</v>
      </c>
      <c r="AA153" s="62"/>
      <c r="AB153" s="60" t="s">
        <v>458</v>
      </c>
      <c r="AC153" s="60" t="s">
        <v>459</v>
      </c>
      <c r="AD153" s="60" t="s">
        <v>460</v>
      </c>
      <c r="AE153" s="62"/>
      <c r="AF153" s="60"/>
      <c r="AG153" s="60"/>
      <c r="AH153" s="62" t="s">
        <v>459</v>
      </c>
      <c r="AI153" s="62">
        <v>-31</v>
      </c>
      <c r="AJ153" s="62">
        <v>4</v>
      </c>
      <c r="AK153" s="62" t="s">
        <v>461</v>
      </c>
      <c r="AL153" s="60"/>
      <c r="AM153" s="62">
        <f>G153*H153</f>
        <v>1347.84</v>
      </c>
      <c r="AN153" s="62"/>
      <c r="AO153" s="62"/>
      <c r="AP153" s="62"/>
      <c r="AQ153" s="62"/>
      <c r="AR153" s="46">
        <f t="shared" si="15"/>
        <v>0</v>
      </c>
    </row>
    <row r="154" s="46" customFormat="1" spans="1:44">
      <c r="A154" s="60" t="s">
        <v>17</v>
      </c>
      <c r="B154" s="60">
        <v>15</v>
      </c>
      <c r="C154" s="60">
        <v>153</v>
      </c>
      <c r="D154" s="60" t="s">
        <v>182</v>
      </c>
      <c r="E154" s="60" t="s">
        <v>32</v>
      </c>
      <c r="F154" s="60">
        <v>30</v>
      </c>
      <c r="G154" s="60">
        <v>13.5</v>
      </c>
      <c r="H154" s="61">
        <f t="shared" si="17"/>
        <v>93.6</v>
      </c>
      <c r="I154" s="60">
        <v>5.5</v>
      </c>
      <c r="J154" s="60"/>
      <c r="K154" s="60">
        <v>10</v>
      </c>
      <c r="L154" s="60" t="s">
        <v>33</v>
      </c>
      <c r="M154" s="60" t="s">
        <v>464</v>
      </c>
      <c r="N154" s="60" t="s">
        <v>457</v>
      </c>
      <c r="O154" s="60">
        <v>5</v>
      </c>
      <c r="P154" s="60"/>
      <c r="Q154" s="60"/>
      <c r="R154" s="60"/>
      <c r="S154" s="60"/>
      <c r="T154" s="60"/>
      <c r="U154" s="60">
        <v>1</v>
      </c>
      <c r="V154" s="60"/>
      <c r="W154" s="60"/>
      <c r="X154" s="60">
        <f t="shared" si="16"/>
        <v>6</v>
      </c>
      <c r="Y154" s="60"/>
      <c r="Z154" s="60">
        <f t="shared" si="14"/>
        <v>24</v>
      </c>
      <c r="AA154" s="62"/>
      <c r="AB154" s="60" t="s">
        <v>458</v>
      </c>
      <c r="AC154" s="60" t="s">
        <v>459</v>
      </c>
      <c r="AD154" s="60" t="s">
        <v>460</v>
      </c>
      <c r="AE154" s="62"/>
      <c r="AF154" s="60"/>
      <c r="AG154" s="60"/>
      <c r="AH154" s="62" t="s">
        <v>459</v>
      </c>
      <c r="AI154" s="62">
        <v>-30</v>
      </c>
      <c r="AJ154" s="62">
        <v>4</v>
      </c>
      <c r="AK154" s="62" t="s">
        <v>461</v>
      </c>
      <c r="AL154" s="60"/>
      <c r="AM154" s="62">
        <f>G154*H154</f>
        <v>1263.6</v>
      </c>
      <c r="AN154" s="62"/>
      <c r="AO154" s="62"/>
      <c r="AP154" s="62"/>
      <c r="AQ154" s="62"/>
      <c r="AR154" s="46">
        <f t="shared" si="15"/>
        <v>0</v>
      </c>
    </row>
    <row r="155" s="46" customFormat="1" ht="27" spans="1:44">
      <c r="A155" s="60" t="s">
        <v>17</v>
      </c>
      <c r="B155" s="60">
        <v>15</v>
      </c>
      <c r="C155" s="60">
        <v>154</v>
      </c>
      <c r="D155" s="60" t="s">
        <v>511</v>
      </c>
      <c r="E155" s="60" t="s">
        <v>32</v>
      </c>
      <c r="F155" s="60">
        <v>32</v>
      </c>
      <c r="G155" s="60">
        <v>15</v>
      </c>
      <c r="H155" s="61">
        <f t="shared" si="17"/>
        <v>99.84</v>
      </c>
      <c r="I155" s="60">
        <v>7.5</v>
      </c>
      <c r="J155" s="60"/>
      <c r="K155" s="60">
        <v>10</v>
      </c>
      <c r="L155" s="60" t="s">
        <v>33</v>
      </c>
      <c r="M155" s="60" t="s">
        <v>464</v>
      </c>
      <c r="N155" s="60" t="s">
        <v>457</v>
      </c>
      <c r="O155" s="60">
        <v>1</v>
      </c>
      <c r="P155" s="60"/>
      <c r="Q155" s="60"/>
      <c r="R155" s="60"/>
      <c r="S155" s="60"/>
      <c r="T155" s="60"/>
      <c r="U155" s="60"/>
      <c r="V155" s="60"/>
      <c r="W155" s="60">
        <v>5</v>
      </c>
      <c r="X155" s="60">
        <f t="shared" si="16"/>
        <v>6</v>
      </c>
      <c r="Y155" s="60"/>
      <c r="Z155" s="60">
        <f t="shared" si="14"/>
        <v>26</v>
      </c>
      <c r="AA155" s="62"/>
      <c r="AB155" s="60" t="s">
        <v>458</v>
      </c>
      <c r="AC155" s="60" t="s">
        <v>459</v>
      </c>
      <c r="AD155" s="60" t="s">
        <v>460</v>
      </c>
      <c r="AE155" s="62"/>
      <c r="AF155" s="60"/>
      <c r="AG155" s="60"/>
      <c r="AH155" s="62" t="s">
        <v>459</v>
      </c>
      <c r="AI155" s="62">
        <v>-32</v>
      </c>
      <c r="AJ155" s="62">
        <v>4</v>
      </c>
      <c r="AK155" s="62" t="s">
        <v>461</v>
      </c>
      <c r="AL155" s="60"/>
      <c r="AM155" s="62">
        <f>G155*H155</f>
        <v>1497.6</v>
      </c>
      <c r="AN155" s="62"/>
      <c r="AO155" s="62"/>
      <c r="AP155" s="62"/>
      <c r="AQ155" s="62"/>
      <c r="AR155" s="46">
        <f t="shared" si="15"/>
        <v>0</v>
      </c>
    </row>
    <row r="156" s="46" customFormat="1" spans="1:44">
      <c r="A156" s="60" t="s">
        <v>17</v>
      </c>
      <c r="B156" s="60">
        <v>15</v>
      </c>
      <c r="C156" s="60">
        <v>155</v>
      </c>
      <c r="D156" s="60" t="s">
        <v>512</v>
      </c>
      <c r="E156" s="60" t="s">
        <v>32</v>
      </c>
      <c r="F156" s="60">
        <v>23</v>
      </c>
      <c r="G156" s="60">
        <v>7</v>
      </c>
      <c r="H156" s="61">
        <f t="shared" si="17"/>
        <v>71.76</v>
      </c>
      <c r="I156" s="60"/>
      <c r="J156" s="60"/>
      <c r="K156" s="60"/>
      <c r="L156" s="60" t="s">
        <v>33</v>
      </c>
      <c r="M156" s="60" t="s">
        <v>464</v>
      </c>
      <c r="N156" s="60" t="s">
        <v>457</v>
      </c>
      <c r="O156" s="60"/>
      <c r="P156" s="60"/>
      <c r="Q156" s="60"/>
      <c r="R156" s="60"/>
      <c r="S156" s="60"/>
      <c r="T156" s="60"/>
      <c r="U156" s="60"/>
      <c r="V156" s="60"/>
      <c r="W156" s="60">
        <v>23</v>
      </c>
      <c r="X156" s="60">
        <f t="shared" si="16"/>
        <v>23</v>
      </c>
      <c r="Y156" s="60"/>
      <c r="Z156" s="60">
        <f t="shared" si="14"/>
        <v>0</v>
      </c>
      <c r="AA156" s="62" t="s">
        <v>465</v>
      </c>
      <c r="AB156" s="60" t="s">
        <v>458</v>
      </c>
      <c r="AC156" s="60"/>
      <c r="AD156" s="60" t="s">
        <v>460</v>
      </c>
      <c r="AE156" s="62"/>
      <c r="AF156" s="60"/>
      <c r="AG156" s="60"/>
      <c r="AH156" s="62"/>
      <c r="AI156" s="62">
        <v>-23</v>
      </c>
      <c r="AJ156" s="62"/>
      <c r="AK156" s="62"/>
      <c r="AL156" s="60" t="s">
        <v>467</v>
      </c>
      <c r="AM156" s="62"/>
      <c r="AN156" s="62"/>
      <c r="AO156" s="62"/>
      <c r="AP156" s="62"/>
      <c r="AQ156" s="62"/>
      <c r="AR156" s="46">
        <f t="shared" si="15"/>
        <v>0</v>
      </c>
    </row>
    <row r="157" s="46" customFormat="1" spans="1:44">
      <c r="A157" s="60" t="s">
        <v>17</v>
      </c>
      <c r="B157" s="60">
        <v>15</v>
      </c>
      <c r="C157" s="60">
        <v>156</v>
      </c>
      <c r="D157" s="60" t="s">
        <v>184</v>
      </c>
      <c r="E157" s="60" t="s">
        <v>32</v>
      </c>
      <c r="F157" s="60">
        <v>19</v>
      </c>
      <c r="G157" s="60">
        <v>10</v>
      </c>
      <c r="H157" s="61">
        <f t="shared" si="17"/>
        <v>59.28</v>
      </c>
      <c r="I157" s="60">
        <v>6</v>
      </c>
      <c r="J157" s="60">
        <v>1</v>
      </c>
      <c r="K157" s="60">
        <v>10</v>
      </c>
      <c r="L157" s="60" t="s">
        <v>33</v>
      </c>
      <c r="M157" s="60" t="s">
        <v>464</v>
      </c>
      <c r="N157" s="60" t="s">
        <v>457</v>
      </c>
      <c r="O157" s="60">
        <v>3</v>
      </c>
      <c r="P157" s="60"/>
      <c r="Q157" s="60"/>
      <c r="R157" s="60"/>
      <c r="S157" s="60">
        <v>4</v>
      </c>
      <c r="T157" s="60"/>
      <c r="U157" s="60"/>
      <c r="V157" s="60"/>
      <c r="W157" s="60"/>
      <c r="X157" s="60">
        <f t="shared" si="16"/>
        <v>7</v>
      </c>
      <c r="Y157" s="60">
        <v>1</v>
      </c>
      <c r="Z157" s="60">
        <f t="shared" si="14"/>
        <v>13</v>
      </c>
      <c r="AA157" s="62"/>
      <c r="AB157" s="60" t="s">
        <v>458</v>
      </c>
      <c r="AC157" s="60" t="s">
        <v>456</v>
      </c>
      <c r="AD157" s="60" t="s">
        <v>460</v>
      </c>
      <c r="AE157" s="62"/>
      <c r="AF157" s="60">
        <v>1</v>
      </c>
      <c r="AG157" s="60"/>
      <c r="AH157" s="62"/>
      <c r="AI157" s="62"/>
      <c r="AJ157" s="62"/>
      <c r="AK157" s="62"/>
      <c r="AL157" s="60"/>
      <c r="AM157" s="62"/>
      <c r="AN157" s="62"/>
      <c r="AO157" s="62">
        <f>H157</f>
        <v>59.28</v>
      </c>
      <c r="AP157" s="62">
        <f>H157</f>
        <v>59.28</v>
      </c>
      <c r="AQ157" s="65">
        <f>(G157-5.3)*H157</f>
        <v>278.616</v>
      </c>
      <c r="AR157" s="46">
        <f t="shared" si="15"/>
        <v>0</v>
      </c>
    </row>
    <row r="158" s="46" customFormat="1" spans="1:44">
      <c r="A158" s="60" t="s">
        <v>17</v>
      </c>
      <c r="B158" s="60">
        <v>15</v>
      </c>
      <c r="C158" s="60">
        <v>157</v>
      </c>
      <c r="D158" s="60" t="s">
        <v>185</v>
      </c>
      <c r="E158" s="60" t="s">
        <v>32</v>
      </c>
      <c r="F158" s="60">
        <v>25</v>
      </c>
      <c r="G158" s="60">
        <v>10</v>
      </c>
      <c r="H158" s="61">
        <f t="shared" si="17"/>
        <v>78</v>
      </c>
      <c r="I158" s="60">
        <v>6</v>
      </c>
      <c r="J158" s="60">
        <v>1</v>
      </c>
      <c r="K158" s="60">
        <v>10</v>
      </c>
      <c r="L158" s="60" t="s">
        <v>33</v>
      </c>
      <c r="M158" s="60" t="s">
        <v>464</v>
      </c>
      <c r="N158" s="60" t="s">
        <v>457</v>
      </c>
      <c r="O158" s="60">
        <v>3</v>
      </c>
      <c r="P158" s="60"/>
      <c r="Q158" s="60">
        <v>4</v>
      </c>
      <c r="R158" s="60"/>
      <c r="S158" s="60"/>
      <c r="T158" s="60"/>
      <c r="U158" s="60"/>
      <c r="V158" s="60"/>
      <c r="W158" s="60"/>
      <c r="X158" s="60">
        <f t="shared" si="16"/>
        <v>7</v>
      </c>
      <c r="Y158" s="60"/>
      <c r="Z158" s="60">
        <f t="shared" si="14"/>
        <v>18</v>
      </c>
      <c r="AA158" s="62"/>
      <c r="AB158" s="60" t="s">
        <v>458</v>
      </c>
      <c r="AC158" s="60" t="s">
        <v>456</v>
      </c>
      <c r="AD158" s="60" t="s">
        <v>460</v>
      </c>
      <c r="AE158" s="62"/>
      <c r="AF158" s="60">
        <v>1</v>
      </c>
      <c r="AG158" s="60"/>
      <c r="AH158" s="62"/>
      <c r="AI158" s="62"/>
      <c r="AJ158" s="62"/>
      <c r="AK158" s="62"/>
      <c r="AL158" s="60"/>
      <c r="AM158" s="62"/>
      <c r="AN158" s="62"/>
      <c r="AO158" s="62">
        <f>H158</f>
        <v>78</v>
      </c>
      <c r="AP158" s="62">
        <f>H158</f>
        <v>78</v>
      </c>
      <c r="AQ158" s="65">
        <f>(G158-5.3)*H158</f>
        <v>366.6</v>
      </c>
      <c r="AR158" s="46">
        <f t="shared" si="15"/>
        <v>0</v>
      </c>
    </row>
    <row r="159" s="46" customFormat="1" spans="1:44">
      <c r="A159" s="60" t="s">
        <v>17</v>
      </c>
      <c r="B159" s="60">
        <v>15</v>
      </c>
      <c r="C159" s="60">
        <v>158</v>
      </c>
      <c r="D159" s="60" t="s">
        <v>186</v>
      </c>
      <c r="E159" s="60" t="s">
        <v>32</v>
      </c>
      <c r="F159" s="60">
        <v>29</v>
      </c>
      <c r="G159" s="60">
        <v>13</v>
      </c>
      <c r="H159" s="61">
        <f t="shared" si="17"/>
        <v>115.44</v>
      </c>
      <c r="I159" s="60">
        <v>5</v>
      </c>
      <c r="J159" s="60">
        <v>2</v>
      </c>
      <c r="K159" s="60">
        <v>10</v>
      </c>
      <c r="L159" s="60" t="s">
        <v>33</v>
      </c>
      <c r="M159" s="60" t="s">
        <v>464</v>
      </c>
      <c r="N159" s="60" t="s">
        <v>457</v>
      </c>
      <c r="O159" s="60">
        <v>2</v>
      </c>
      <c r="P159" s="60"/>
      <c r="Q159" s="60"/>
      <c r="R159" s="60"/>
      <c r="S159" s="60"/>
      <c r="T159" s="60"/>
      <c r="U159" s="60">
        <v>1</v>
      </c>
      <c r="V159" s="60"/>
      <c r="W159" s="60"/>
      <c r="X159" s="60">
        <f t="shared" si="16"/>
        <v>3</v>
      </c>
      <c r="Y159" s="60">
        <v>11</v>
      </c>
      <c r="Z159" s="60">
        <f t="shared" si="14"/>
        <v>37</v>
      </c>
      <c r="AA159" s="62"/>
      <c r="AB159" s="60" t="s">
        <v>458</v>
      </c>
      <c r="AC159" s="60" t="s">
        <v>459</v>
      </c>
      <c r="AD159" s="60" t="s">
        <v>460</v>
      </c>
      <c r="AE159" s="62"/>
      <c r="AF159" s="60">
        <v>1</v>
      </c>
      <c r="AG159" s="60"/>
      <c r="AH159" s="62" t="s">
        <v>459</v>
      </c>
      <c r="AI159" s="62">
        <v>-29</v>
      </c>
      <c r="AJ159" s="62">
        <v>4</v>
      </c>
      <c r="AK159" s="62" t="s">
        <v>461</v>
      </c>
      <c r="AL159" s="60"/>
      <c r="AM159" s="62">
        <f>G159*H159</f>
        <v>1500.72</v>
      </c>
      <c r="AN159" s="62"/>
      <c r="AO159" s="62">
        <f>H159</f>
        <v>115.44</v>
      </c>
      <c r="AP159" s="62"/>
      <c r="AQ159" s="62"/>
      <c r="AR159" s="46">
        <f t="shared" si="15"/>
        <v>0</v>
      </c>
    </row>
    <row r="160" s="46" customFormat="1" spans="1:44">
      <c r="A160" s="60" t="s">
        <v>17</v>
      </c>
      <c r="B160" s="60">
        <v>15</v>
      </c>
      <c r="C160" s="60">
        <v>159</v>
      </c>
      <c r="D160" s="60" t="s">
        <v>187</v>
      </c>
      <c r="E160" s="60" t="s">
        <v>32</v>
      </c>
      <c r="F160" s="60">
        <v>20</v>
      </c>
      <c r="G160" s="60">
        <v>10.5</v>
      </c>
      <c r="H160" s="61">
        <f t="shared" si="17"/>
        <v>62.4</v>
      </c>
      <c r="I160" s="60">
        <v>5</v>
      </c>
      <c r="J160" s="60">
        <v>2</v>
      </c>
      <c r="K160" s="60">
        <v>10</v>
      </c>
      <c r="L160" s="60" t="s">
        <v>33</v>
      </c>
      <c r="M160" s="60" t="s">
        <v>464</v>
      </c>
      <c r="N160" s="60" t="s">
        <v>457</v>
      </c>
      <c r="O160" s="60">
        <v>3</v>
      </c>
      <c r="P160" s="60"/>
      <c r="Q160" s="60">
        <v>1</v>
      </c>
      <c r="R160" s="60">
        <v>1</v>
      </c>
      <c r="S160" s="60"/>
      <c r="T160" s="60"/>
      <c r="U160" s="60"/>
      <c r="V160" s="60"/>
      <c r="W160" s="60"/>
      <c r="X160" s="60">
        <f t="shared" si="16"/>
        <v>5</v>
      </c>
      <c r="Y160" s="60">
        <v>2</v>
      </c>
      <c r="Z160" s="60">
        <f t="shared" si="14"/>
        <v>17</v>
      </c>
      <c r="AA160" s="62"/>
      <c r="AB160" s="60" t="s">
        <v>458</v>
      </c>
      <c r="AC160" s="60" t="s">
        <v>456</v>
      </c>
      <c r="AD160" s="60" t="s">
        <v>460</v>
      </c>
      <c r="AE160" s="62"/>
      <c r="AF160" s="60">
        <v>1</v>
      </c>
      <c r="AG160" s="60"/>
      <c r="AH160" s="62"/>
      <c r="AI160" s="62"/>
      <c r="AJ160" s="62"/>
      <c r="AK160" s="62"/>
      <c r="AL160" s="60"/>
      <c r="AM160" s="62"/>
      <c r="AN160" s="62"/>
      <c r="AO160" s="62">
        <f>H160</f>
        <v>62.4</v>
      </c>
      <c r="AP160" s="62">
        <f>H160</f>
        <v>62.4</v>
      </c>
      <c r="AQ160" s="65">
        <f>(G160-5.3)*H160</f>
        <v>324.48</v>
      </c>
      <c r="AR160" s="46">
        <f t="shared" si="15"/>
        <v>0</v>
      </c>
    </row>
    <row r="161" s="46" customFormat="1" ht="27" spans="1:44">
      <c r="A161" s="60" t="s">
        <v>17</v>
      </c>
      <c r="B161" s="60">
        <v>9</v>
      </c>
      <c r="C161" s="60">
        <v>160</v>
      </c>
      <c r="D161" s="60" t="s">
        <v>188</v>
      </c>
      <c r="E161" s="60" t="s">
        <v>32</v>
      </c>
      <c r="F161" s="60">
        <v>30</v>
      </c>
      <c r="G161" s="60">
        <v>10.5</v>
      </c>
      <c r="H161" s="61">
        <f t="shared" si="17"/>
        <v>93.6</v>
      </c>
      <c r="I161" s="60">
        <v>7</v>
      </c>
      <c r="J161" s="60"/>
      <c r="K161" s="60">
        <v>10</v>
      </c>
      <c r="L161" s="60" t="s">
        <v>33</v>
      </c>
      <c r="M161" s="60" t="s">
        <v>464</v>
      </c>
      <c r="N161" s="60" t="s">
        <v>457</v>
      </c>
      <c r="O161" s="60">
        <v>3</v>
      </c>
      <c r="P161" s="60"/>
      <c r="Q161" s="60">
        <v>2</v>
      </c>
      <c r="R161" s="60"/>
      <c r="S161" s="60"/>
      <c r="T161" s="60"/>
      <c r="U161" s="60"/>
      <c r="V161" s="60"/>
      <c r="W161" s="60"/>
      <c r="X161" s="60">
        <f t="shared" si="16"/>
        <v>5</v>
      </c>
      <c r="Y161" s="60"/>
      <c r="Z161" s="60">
        <f t="shared" si="14"/>
        <v>25</v>
      </c>
      <c r="AA161" s="62"/>
      <c r="AB161" s="60" t="s">
        <v>458</v>
      </c>
      <c r="AC161" s="60" t="s">
        <v>456</v>
      </c>
      <c r="AD161" s="60" t="s">
        <v>460</v>
      </c>
      <c r="AE161" s="62"/>
      <c r="AF161" s="60"/>
      <c r="AG161" s="60"/>
      <c r="AH161" s="62"/>
      <c r="AI161" s="62"/>
      <c r="AJ161" s="62"/>
      <c r="AK161" s="62"/>
      <c r="AL161" s="60" t="s">
        <v>513</v>
      </c>
      <c r="AM161" s="62"/>
      <c r="AN161" s="62"/>
      <c r="AO161" s="62"/>
      <c r="AP161" s="62">
        <f>H161</f>
        <v>93.6</v>
      </c>
      <c r="AQ161" s="65">
        <f>(G161-5.3)*H161</f>
        <v>486.72</v>
      </c>
      <c r="AR161" s="46">
        <f t="shared" si="15"/>
        <v>0</v>
      </c>
    </row>
    <row r="162" s="46" customFormat="1" ht="27" spans="1:44">
      <c r="A162" s="60" t="s">
        <v>17</v>
      </c>
      <c r="B162" s="60">
        <v>8</v>
      </c>
      <c r="C162" s="60">
        <v>161</v>
      </c>
      <c r="D162" s="60" t="s">
        <v>189</v>
      </c>
      <c r="E162" s="60" t="s">
        <v>32</v>
      </c>
      <c r="F162" s="60"/>
      <c r="G162" s="60">
        <v>12</v>
      </c>
      <c r="H162" s="61">
        <f t="shared" si="17"/>
        <v>71.76</v>
      </c>
      <c r="I162" s="60">
        <v>4</v>
      </c>
      <c r="J162" s="60">
        <v>3</v>
      </c>
      <c r="K162" s="60">
        <v>20</v>
      </c>
      <c r="L162" s="60" t="s">
        <v>33</v>
      </c>
      <c r="M162" s="60"/>
      <c r="N162" s="60" t="s">
        <v>420</v>
      </c>
      <c r="O162" s="60"/>
      <c r="P162" s="60"/>
      <c r="Q162" s="60"/>
      <c r="R162" s="60"/>
      <c r="S162" s="60"/>
      <c r="T162" s="60"/>
      <c r="U162" s="60"/>
      <c r="V162" s="60"/>
      <c r="W162" s="60"/>
      <c r="X162" s="60"/>
      <c r="Y162" s="60">
        <v>23</v>
      </c>
      <c r="Z162" s="60">
        <f t="shared" si="14"/>
        <v>23</v>
      </c>
      <c r="AA162" s="62"/>
      <c r="AB162" s="60" t="s">
        <v>458</v>
      </c>
      <c r="AC162" s="60" t="s">
        <v>459</v>
      </c>
      <c r="AD162" s="60" t="s">
        <v>460</v>
      </c>
      <c r="AE162" s="62"/>
      <c r="AF162" s="60">
        <v>1</v>
      </c>
      <c r="AG162" s="60">
        <v>1</v>
      </c>
      <c r="AH162" s="62" t="s">
        <v>459</v>
      </c>
      <c r="AI162" s="62"/>
      <c r="AJ162" s="62">
        <v>4</v>
      </c>
      <c r="AK162" s="62" t="s">
        <v>461</v>
      </c>
      <c r="AL162" s="60"/>
      <c r="AM162" s="62">
        <f>G162*H162</f>
        <v>861.12</v>
      </c>
      <c r="AN162" s="64">
        <f>H162</f>
        <v>71.76</v>
      </c>
      <c r="AO162" s="62">
        <f t="shared" ref="AO162:AO171" si="18">H162</f>
        <v>71.76</v>
      </c>
      <c r="AP162" s="62"/>
      <c r="AQ162" s="62"/>
      <c r="AR162" s="46">
        <f t="shared" si="15"/>
        <v>0</v>
      </c>
    </row>
    <row r="163" s="46" customFormat="1" ht="27" spans="1:44">
      <c r="A163" s="60" t="s">
        <v>17</v>
      </c>
      <c r="B163" s="60">
        <v>8</v>
      </c>
      <c r="C163" s="60">
        <v>162</v>
      </c>
      <c r="D163" s="60" t="s">
        <v>190</v>
      </c>
      <c r="E163" s="60" t="s">
        <v>32</v>
      </c>
      <c r="F163" s="60">
        <v>15</v>
      </c>
      <c r="G163" s="60">
        <v>11</v>
      </c>
      <c r="H163" s="61">
        <f t="shared" si="17"/>
        <v>46.8</v>
      </c>
      <c r="I163" s="60">
        <v>5</v>
      </c>
      <c r="J163" s="60">
        <v>2</v>
      </c>
      <c r="K163" s="60">
        <v>15</v>
      </c>
      <c r="L163" s="60" t="s">
        <v>33</v>
      </c>
      <c r="M163" s="60" t="s">
        <v>464</v>
      </c>
      <c r="N163" s="60" t="s">
        <v>457</v>
      </c>
      <c r="O163" s="60">
        <v>3</v>
      </c>
      <c r="P163" s="60"/>
      <c r="Q163" s="60">
        <v>3</v>
      </c>
      <c r="R163" s="60"/>
      <c r="S163" s="60">
        <v>9</v>
      </c>
      <c r="T163" s="60"/>
      <c r="U163" s="60"/>
      <c r="V163" s="60"/>
      <c r="W163" s="60"/>
      <c r="X163" s="60">
        <f t="shared" si="16"/>
        <v>15</v>
      </c>
      <c r="Y163" s="60">
        <v>9</v>
      </c>
      <c r="Z163" s="60">
        <f t="shared" si="14"/>
        <v>9</v>
      </c>
      <c r="AA163" s="62"/>
      <c r="AB163" s="60" t="s">
        <v>458</v>
      </c>
      <c r="AC163" s="60" t="s">
        <v>456</v>
      </c>
      <c r="AD163" s="60" t="s">
        <v>460</v>
      </c>
      <c r="AE163" s="62"/>
      <c r="AF163" s="60">
        <v>1</v>
      </c>
      <c r="AG163" s="60"/>
      <c r="AH163" s="62"/>
      <c r="AI163" s="62"/>
      <c r="AJ163" s="62"/>
      <c r="AK163" s="62"/>
      <c r="AL163" s="60"/>
      <c r="AM163" s="62"/>
      <c r="AN163" s="62"/>
      <c r="AO163" s="62">
        <f t="shared" si="18"/>
        <v>46.8</v>
      </c>
      <c r="AP163" s="62">
        <f>H163</f>
        <v>46.8</v>
      </c>
      <c r="AQ163" s="65">
        <f>(G163-5.3)*H163</f>
        <v>266.76</v>
      </c>
      <c r="AR163" s="46">
        <f t="shared" si="15"/>
        <v>0</v>
      </c>
    </row>
    <row r="164" s="46" customFormat="1" spans="1:44">
      <c r="A164" s="60" t="s">
        <v>17</v>
      </c>
      <c r="B164" s="60">
        <v>1</v>
      </c>
      <c r="C164" s="60">
        <v>163</v>
      </c>
      <c r="D164" s="60" t="s">
        <v>191</v>
      </c>
      <c r="E164" s="60" t="s">
        <v>65</v>
      </c>
      <c r="F164" s="60">
        <v>27</v>
      </c>
      <c r="G164" s="60" t="s">
        <v>514</v>
      </c>
      <c r="H164" s="61">
        <f t="shared" si="17"/>
        <v>190.32</v>
      </c>
      <c r="I164" s="60">
        <v>2</v>
      </c>
      <c r="J164" s="60">
        <v>5</v>
      </c>
      <c r="K164" s="60">
        <v>10</v>
      </c>
      <c r="L164" s="60" t="s">
        <v>192</v>
      </c>
      <c r="M164" s="60" t="s">
        <v>459</v>
      </c>
      <c r="N164" s="60" t="s">
        <v>457</v>
      </c>
      <c r="O164" s="60"/>
      <c r="P164" s="60"/>
      <c r="Q164" s="60"/>
      <c r="R164" s="60"/>
      <c r="S164" s="60"/>
      <c r="T164" s="60"/>
      <c r="U164" s="60"/>
      <c r="V164" s="60"/>
      <c r="W164" s="60"/>
      <c r="X164" s="60"/>
      <c r="Y164" s="60">
        <v>34</v>
      </c>
      <c r="Z164" s="60">
        <f t="shared" si="14"/>
        <v>61</v>
      </c>
      <c r="AA164" s="62"/>
      <c r="AB164" s="60" t="s">
        <v>458</v>
      </c>
      <c r="AC164" s="60" t="s">
        <v>459</v>
      </c>
      <c r="AD164" s="60" t="s">
        <v>460</v>
      </c>
      <c r="AE164" s="62"/>
      <c r="AF164" s="60">
        <v>1</v>
      </c>
      <c r="AG164" s="60"/>
      <c r="AH164" s="62" t="s">
        <v>459</v>
      </c>
      <c r="AI164" s="62"/>
      <c r="AJ164" s="62">
        <v>6</v>
      </c>
      <c r="AK164" s="62"/>
      <c r="AL164" s="60" t="s">
        <v>474</v>
      </c>
      <c r="AM164" s="62">
        <f>12*H164</f>
        <v>2283.84</v>
      </c>
      <c r="AN164" s="62"/>
      <c r="AO164" s="62">
        <f t="shared" si="18"/>
        <v>190.32</v>
      </c>
      <c r="AP164" s="62"/>
      <c r="AQ164" s="62"/>
      <c r="AR164" s="46">
        <f t="shared" si="15"/>
        <v>0</v>
      </c>
    </row>
    <row r="165" s="46" customFormat="1" spans="1:44">
      <c r="A165" s="60" t="s">
        <v>17</v>
      </c>
      <c r="B165" s="60">
        <v>1</v>
      </c>
      <c r="C165" s="60">
        <v>164</v>
      </c>
      <c r="D165" s="60" t="s">
        <v>193</v>
      </c>
      <c r="E165" s="60" t="s">
        <v>32</v>
      </c>
      <c r="F165" s="60">
        <v>43</v>
      </c>
      <c r="G165" s="60" t="s">
        <v>515</v>
      </c>
      <c r="H165" s="61">
        <f t="shared" si="17"/>
        <v>165.36</v>
      </c>
      <c r="I165" s="60">
        <v>3.6</v>
      </c>
      <c r="J165" s="60">
        <v>3.4</v>
      </c>
      <c r="K165" s="60">
        <v>20</v>
      </c>
      <c r="L165" s="60" t="s">
        <v>33</v>
      </c>
      <c r="M165" s="60" t="s">
        <v>464</v>
      </c>
      <c r="N165" s="60" t="s">
        <v>420</v>
      </c>
      <c r="O165" s="60"/>
      <c r="P165" s="60"/>
      <c r="Q165" s="60"/>
      <c r="R165" s="60"/>
      <c r="S165" s="60"/>
      <c r="T165" s="60"/>
      <c r="U165" s="60"/>
      <c r="V165" s="60"/>
      <c r="W165" s="60"/>
      <c r="X165" s="60"/>
      <c r="Y165" s="60">
        <v>10</v>
      </c>
      <c r="Z165" s="60">
        <f t="shared" si="14"/>
        <v>53</v>
      </c>
      <c r="AA165" s="62"/>
      <c r="AB165" s="60" t="s">
        <v>458</v>
      </c>
      <c r="AC165" s="60" t="s">
        <v>459</v>
      </c>
      <c r="AD165" s="60" t="s">
        <v>460</v>
      </c>
      <c r="AE165" s="62"/>
      <c r="AF165" s="60">
        <v>1</v>
      </c>
      <c r="AG165" s="60">
        <v>1</v>
      </c>
      <c r="AH165" s="62" t="s">
        <v>459</v>
      </c>
      <c r="AI165" s="62"/>
      <c r="AJ165" s="62">
        <v>6</v>
      </c>
      <c r="AK165" s="62" t="s">
        <v>461</v>
      </c>
      <c r="AL165" s="60"/>
      <c r="AM165" s="62">
        <f>18*H165</f>
        <v>2976.48</v>
      </c>
      <c r="AN165" s="64">
        <f>H165</f>
        <v>165.36</v>
      </c>
      <c r="AO165" s="62">
        <f t="shared" si="18"/>
        <v>165.36</v>
      </c>
      <c r="AP165" s="62"/>
      <c r="AQ165" s="62">
        <f>(18-5.3)*H165</f>
        <v>2100.072</v>
      </c>
      <c r="AR165" s="46">
        <f t="shared" si="15"/>
        <v>0</v>
      </c>
    </row>
    <row r="166" s="46" customFormat="1" ht="27" spans="1:44">
      <c r="A166" s="60" t="s">
        <v>17</v>
      </c>
      <c r="B166" s="60">
        <v>1</v>
      </c>
      <c r="C166" s="60">
        <v>165</v>
      </c>
      <c r="D166" s="60" t="s">
        <v>194</v>
      </c>
      <c r="E166" s="60" t="s">
        <v>32</v>
      </c>
      <c r="F166" s="60"/>
      <c r="G166" s="60" t="s">
        <v>514</v>
      </c>
      <c r="H166" s="61">
        <f t="shared" si="17"/>
        <v>171.6</v>
      </c>
      <c r="I166" s="60"/>
      <c r="J166" s="60"/>
      <c r="K166" s="60">
        <v>10</v>
      </c>
      <c r="L166" s="60" t="s">
        <v>192</v>
      </c>
      <c r="M166" s="60"/>
      <c r="N166" s="60" t="s">
        <v>420</v>
      </c>
      <c r="O166" s="60"/>
      <c r="P166" s="60"/>
      <c r="Q166" s="60"/>
      <c r="R166" s="60"/>
      <c r="S166" s="60"/>
      <c r="T166" s="60"/>
      <c r="U166" s="60"/>
      <c r="V166" s="60"/>
      <c r="W166" s="60"/>
      <c r="X166" s="60"/>
      <c r="Y166" s="60">
        <v>55</v>
      </c>
      <c r="Z166" s="60">
        <f t="shared" si="14"/>
        <v>55</v>
      </c>
      <c r="AA166" s="62"/>
      <c r="AB166" s="60" t="s">
        <v>458</v>
      </c>
      <c r="AC166" s="60" t="s">
        <v>456</v>
      </c>
      <c r="AD166" s="60" t="s">
        <v>460</v>
      </c>
      <c r="AE166" s="62"/>
      <c r="AF166" s="60">
        <v>1</v>
      </c>
      <c r="AG166" s="60"/>
      <c r="AH166" s="62"/>
      <c r="AI166" s="62">
        <v>55</v>
      </c>
      <c r="AJ166" s="62"/>
      <c r="AK166" s="62" t="s">
        <v>475</v>
      </c>
      <c r="AL166" s="60"/>
      <c r="AM166" s="62"/>
      <c r="AN166" s="62"/>
      <c r="AO166" s="62">
        <f t="shared" si="18"/>
        <v>171.6</v>
      </c>
      <c r="AP166" s="62"/>
      <c r="AQ166" s="65"/>
      <c r="AR166" s="46">
        <f t="shared" si="15"/>
        <v>0</v>
      </c>
    </row>
    <row r="167" s="46" customFormat="1" spans="1:44">
      <c r="A167" s="60" t="s">
        <v>17</v>
      </c>
      <c r="B167" s="60">
        <v>1</v>
      </c>
      <c r="C167" s="60">
        <v>166</v>
      </c>
      <c r="D167" s="60" t="s">
        <v>195</v>
      </c>
      <c r="E167" s="60" t="s">
        <v>32</v>
      </c>
      <c r="F167" s="60"/>
      <c r="G167" s="60" t="s">
        <v>516</v>
      </c>
      <c r="H167" s="61">
        <f t="shared" si="17"/>
        <v>212.16</v>
      </c>
      <c r="I167" s="60">
        <v>1.5</v>
      </c>
      <c r="J167" s="60">
        <v>5.5</v>
      </c>
      <c r="K167" s="60">
        <v>20</v>
      </c>
      <c r="L167" s="60" t="s">
        <v>33</v>
      </c>
      <c r="M167" s="60"/>
      <c r="N167" s="60" t="s">
        <v>420</v>
      </c>
      <c r="O167" s="60"/>
      <c r="P167" s="60"/>
      <c r="Q167" s="60"/>
      <c r="R167" s="60"/>
      <c r="S167" s="60"/>
      <c r="T167" s="60"/>
      <c r="U167" s="60"/>
      <c r="V167" s="60"/>
      <c r="W167" s="60"/>
      <c r="X167" s="60"/>
      <c r="Y167" s="60">
        <v>68</v>
      </c>
      <c r="Z167" s="60">
        <f t="shared" si="14"/>
        <v>68</v>
      </c>
      <c r="AA167" s="62"/>
      <c r="AB167" s="60" t="s">
        <v>458</v>
      </c>
      <c r="AC167" s="60" t="s">
        <v>459</v>
      </c>
      <c r="AD167" s="60" t="s">
        <v>460</v>
      </c>
      <c r="AE167" s="62"/>
      <c r="AF167" s="60">
        <v>1</v>
      </c>
      <c r="AG167" s="60">
        <v>1</v>
      </c>
      <c r="AH167" s="62" t="s">
        <v>459</v>
      </c>
      <c r="AI167" s="62"/>
      <c r="AJ167" s="62">
        <v>6</v>
      </c>
      <c r="AK167" s="62" t="s">
        <v>461</v>
      </c>
      <c r="AL167" s="60"/>
      <c r="AM167" s="62">
        <f>12*H167</f>
        <v>2545.92</v>
      </c>
      <c r="AN167" s="64">
        <f>H167</f>
        <v>212.16</v>
      </c>
      <c r="AO167" s="62">
        <f t="shared" si="18"/>
        <v>212.16</v>
      </c>
      <c r="AP167" s="62"/>
      <c r="AQ167" s="62"/>
      <c r="AR167" s="46">
        <f t="shared" si="15"/>
        <v>0</v>
      </c>
    </row>
    <row r="168" s="46" customFormat="1" spans="1:44">
      <c r="A168" s="60" t="s">
        <v>17</v>
      </c>
      <c r="B168" s="60">
        <v>2</v>
      </c>
      <c r="C168" s="60">
        <v>167</v>
      </c>
      <c r="D168" s="60" t="s">
        <v>196</v>
      </c>
      <c r="E168" s="60" t="s">
        <v>32</v>
      </c>
      <c r="F168" s="60"/>
      <c r="G168" s="60">
        <v>9</v>
      </c>
      <c r="H168" s="61">
        <f t="shared" si="17"/>
        <v>124.8</v>
      </c>
      <c r="I168" s="60">
        <v>3</v>
      </c>
      <c r="J168" s="60">
        <v>4</v>
      </c>
      <c r="K168" s="60">
        <v>20</v>
      </c>
      <c r="L168" s="60" t="s">
        <v>33</v>
      </c>
      <c r="M168" s="60"/>
      <c r="N168" s="60" t="s">
        <v>420</v>
      </c>
      <c r="O168" s="60"/>
      <c r="P168" s="60"/>
      <c r="Q168" s="60"/>
      <c r="R168" s="60"/>
      <c r="S168" s="60"/>
      <c r="T168" s="60"/>
      <c r="U168" s="60"/>
      <c r="V168" s="60"/>
      <c r="W168" s="60"/>
      <c r="X168" s="60"/>
      <c r="Y168" s="60">
        <v>40</v>
      </c>
      <c r="Z168" s="60">
        <f t="shared" si="14"/>
        <v>40</v>
      </c>
      <c r="AA168" s="62"/>
      <c r="AB168" s="60" t="s">
        <v>458</v>
      </c>
      <c r="AC168" s="60" t="s">
        <v>464</v>
      </c>
      <c r="AD168" s="60" t="s">
        <v>460</v>
      </c>
      <c r="AE168" s="62"/>
      <c r="AF168" s="60">
        <v>1</v>
      </c>
      <c r="AG168" s="60">
        <v>1</v>
      </c>
      <c r="AH168" s="62"/>
      <c r="AI168" s="62">
        <v>40</v>
      </c>
      <c r="AJ168" s="62"/>
      <c r="AK168" s="62" t="s">
        <v>475</v>
      </c>
      <c r="AL168" s="60"/>
      <c r="AM168" s="62"/>
      <c r="AN168" s="64">
        <f>H168</f>
        <v>124.8</v>
      </c>
      <c r="AO168" s="62">
        <f t="shared" si="18"/>
        <v>124.8</v>
      </c>
      <c r="AP168" s="62"/>
      <c r="AQ168" s="62"/>
      <c r="AR168" s="46">
        <f t="shared" si="15"/>
        <v>0</v>
      </c>
    </row>
    <row r="169" s="46" customFormat="1" ht="27" spans="1:44">
      <c r="A169" s="60" t="s">
        <v>17</v>
      </c>
      <c r="B169" s="60">
        <v>5</v>
      </c>
      <c r="C169" s="60">
        <v>168</v>
      </c>
      <c r="D169" s="60" t="s">
        <v>197</v>
      </c>
      <c r="E169" s="60" t="s">
        <v>32</v>
      </c>
      <c r="F169" s="60">
        <v>20</v>
      </c>
      <c r="G169" s="60">
        <v>8.4</v>
      </c>
      <c r="H169" s="61">
        <f t="shared" si="17"/>
        <v>62.4</v>
      </c>
      <c r="I169" s="60">
        <v>5</v>
      </c>
      <c r="J169" s="60">
        <v>2</v>
      </c>
      <c r="K169" s="60">
        <v>20</v>
      </c>
      <c r="L169" s="60" t="s">
        <v>57</v>
      </c>
      <c r="M169" s="60" t="s">
        <v>464</v>
      </c>
      <c r="N169" s="60" t="s">
        <v>457</v>
      </c>
      <c r="O169" s="60">
        <v>6</v>
      </c>
      <c r="P169" s="60">
        <v>1</v>
      </c>
      <c r="Q169" s="60"/>
      <c r="R169" s="60"/>
      <c r="S169" s="60"/>
      <c r="T169" s="60"/>
      <c r="U169" s="60"/>
      <c r="V169" s="60"/>
      <c r="W169" s="60"/>
      <c r="X169" s="60">
        <f t="shared" si="16"/>
        <v>7</v>
      </c>
      <c r="Y169" s="60"/>
      <c r="Z169" s="60">
        <f t="shared" si="14"/>
        <v>13</v>
      </c>
      <c r="AA169" s="62"/>
      <c r="AB169" s="60" t="s">
        <v>458</v>
      </c>
      <c r="AC169" s="60" t="s">
        <v>464</v>
      </c>
      <c r="AD169" s="60" t="s">
        <v>460</v>
      </c>
      <c r="AE169" s="62"/>
      <c r="AF169" s="60">
        <v>1</v>
      </c>
      <c r="AG169" s="60">
        <v>1</v>
      </c>
      <c r="AH169" s="62"/>
      <c r="AI169" s="62"/>
      <c r="AJ169" s="62"/>
      <c r="AK169" s="62"/>
      <c r="AL169" s="60" t="s">
        <v>517</v>
      </c>
      <c r="AM169" s="62"/>
      <c r="AN169" s="64">
        <f>H169</f>
        <v>62.4</v>
      </c>
      <c r="AO169" s="62">
        <f t="shared" si="18"/>
        <v>62.4</v>
      </c>
      <c r="AP169" s="62">
        <f>H169</f>
        <v>62.4</v>
      </c>
      <c r="AQ169" s="62"/>
      <c r="AR169" s="46">
        <f t="shared" si="15"/>
        <v>0</v>
      </c>
    </row>
    <row r="170" s="46" customFormat="1" spans="1:44">
      <c r="A170" s="60" t="s">
        <v>17</v>
      </c>
      <c r="B170" s="60">
        <v>5</v>
      </c>
      <c r="C170" s="60">
        <v>169</v>
      </c>
      <c r="D170" s="60" t="s">
        <v>198</v>
      </c>
      <c r="E170" s="60" t="s">
        <v>32</v>
      </c>
      <c r="F170" s="60">
        <v>39</v>
      </c>
      <c r="G170" s="60">
        <v>10</v>
      </c>
      <c r="H170" s="61">
        <f t="shared" si="17"/>
        <v>121.68</v>
      </c>
      <c r="I170" s="60">
        <v>5</v>
      </c>
      <c r="J170" s="60">
        <v>2</v>
      </c>
      <c r="K170" s="60">
        <v>5</v>
      </c>
      <c r="L170" s="60" t="s">
        <v>33</v>
      </c>
      <c r="M170" s="60" t="s">
        <v>464</v>
      </c>
      <c r="N170" s="60" t="s">
        <v>457</v>
      </c>
      <c r="O170" s="60">
        <v>6</v>
      </c>
      <c r="P170" s="60"/>
      <c r="Q170" s="60"/>
      <c r="R170" s="60">
        <v>5</v>
      </c>
      <c r="S170" s="60">
        <v>6</v>
      </c>
      <c r="T170" s="60"/>
      <c r="U170" s="60"/>
      <c r="V170" s="60"/>
      <c r="W170" s="60"/>
      <c r="X170" s="60">
        <f t="shared" si="16"/>
        <v>17</v>
      </c>
      <c r="Y170" s="60"/>
      <c r="Z170" s="60">
        <f t="shared" si="14"/>
        <v>22</v>
      </c>
      <c r="AA170" s="62"/>
      <c r="AB170" s="60" t="s">
        <v>458</v>
      </c>
      <c r="AC170" s="60" t="s">
        <v>456</v>
      </c>
      <c r="AD170" s="60" t="s">
        <v>460</v>
      </c>
      <c r="AE170" s="62"/>
      <c r="AF170" s="60">
        <v>1</v>
      </c>
      <c r="AG170" s="60"/>
      <c r="AH170" s="62"/>
      <c r="AI170" s="62"/>
      <c r="AJ170" s="62"/>
      <c r="AK170" s="62"/>
      <c r="AL170" s="60"/>
      <c r="AM170" s="62"/>
      <c r="AN170" s="62"/>
      <c r="AO170" s="62">
        <f t="shared" si="18"/>
        <v>121.68</v>
      </c>
      <c r="AP170" s="62">
        <f>H170</f>
        <v>121.68</v>
      </c>
      <c r="AQ170" s="65">
        <f>(G170-5.3)*H170</f>
        <v>571.896</v>
      </c>
      <c r="AR170" s="46">
        <f t="shared" si="15"/>
        <v>0</v>
      </c>
    </row>
    <row r="171" s="46" customFormat="1" spans="1:44">
      <c r="A171" s="60" t="s">
        <v>17</v>
      </c>
      <c r="B171" s="60">
        <v>5</v>
      </c>
      <c r="C171" s="60">
        <v>170</v>
      </c>
      <c r="D171" s="60" t="s">
        <v>199</v>
      </c>
      <c r="E171" s="60" t="s">
        <v>32</v>
      </c>
      <c r="F171" s="60"/>
      <c r="G171" s="60">
        <v>10</v>
      </c>
      <c r="H171" s="61">
        <f t="shared" si="17"/>
        <v>59.28</v>
      </c>
      <c r="I171" s="60">
        <v>5</v>
      </c>
      <c r="J171" s="60">
        <v>2</v>
      </c>
      <c r="K171" s="60">
        <v>20</v>
      </c>
      <c r="L171" s="60" t="s">
        <v>33</v>
      </c>
      <c r="M171" s="60"/>
      <c r="N171" s="60" t="s">
        <v>420</v>
      </c>
      <c r="O171" s="60"/>
      <c r="P171" s="60"/>
      <c r="Q171" s="60"/>
      <c r="R171" s="60"/>
      <c r="S171" s="60"/>
      <c r="T171" s="60"/>
      <c r="U171" s="60"/>
      <c r="V171" s="60"/>
      <c r="W171" s="60"/>
      <c r="X171" s="60"/>
      <c r="Y171" s="60">
        <v>19</v>
      </c>
      <c r="Z171" s="60">
        <f t="shared" si="14"/>
        <v>19</v>
      </c>
      <c r="AA171" s="62"/>
      <c r="AB171" s="60" t="s">
        <v>458</v>
      </c>
      <c r="AC171" s="60" t="s">
        <v>456</v>
      </c>
      <c r="AD171" s="60" t="s">
        <v>460</v>
      </c>
      <c r="AE171" s="62"/>
      <c r="AF171" s="60">
        <v>1</v>
      </c>
      <c r="AG171" s="60">
        <v>1</v>
      </c>
      <c r="AH171" s="62"/>
      <c r="AI171" s="62">
        <v>19</v>
      </c>
      <c r="AJ171" s="62"/>
      <c r="AK171" s="62" t="s">
        <v>475</v>
      </c>
      <c r="AL171" s="60"/>
      <c r="AM171" s="62"/>
      <c r="AN171" s="64">
        <f>H171</f>
        <v>59.28</v>
      </c>
      <c r="AO171" s="62">
        <f t="shared" si="18"/>
        <v>59.28</v>
      </c>
      <c r="AP171" s="62"/>
      <c r="AQ171" s="65">
        <f>(G171-5.3)*H171</f>
        <v>278.616</v>
      </c>
      <c r="AR171" s="46">
        <f t="shared" si="15"/>
        <v>0</v>
      </c>
    </row>
    <row r="172" s="46" customFormat="1" ht="27" spans="1:44">
      <c r="A172" s="60" t="s">
        <v>17</v>
      </c>
      <c r="B172" s="60">
        <v>5</v>
      </c>
      <c r="C172" s="60">
        <v>171</v>
      </c>
      <c r="D172" s="60" t="s">
        <v>200</v>
      </c>
      <c r="E172" s="60" t="s">
        <v>32</v>
      </c>
      <c r="F172" s="60">
        <v>11</v>
      </c>
      <c r="G172" s="60">
        <v>14</v>
      </c>
      <c r="H172" s="61">
        <f t="shared" si="17"/>
        <v>34.32</v>
      </c>
      <c r="I172" s="60">
        <v>11</v>
      </c>
      <c r="J172" s="60"/>
      <c r="K172" s="60">
        <v>10</v>
      </c>
      <c r="L172" s="60" t="s">
        <v>33</v>
      </c>
      <c r="M172" s="60" t="s">
        <v>459</v>
      </c>
      <c r="N172" s="60" t="s">
        <v>457</v>
      </c>
      <c r="O172" s="60"/>
      <c r="P172" s="60"/>
      <c r="Q172" s="60"/>
      <c r="R172" s="60"/>
      <c r="S172" s="60"/>
      <c r="T172" s="60"/>
      <c r="U172" s="60"/>
      <c r="V172" s="60"/>
      <c r="W172" s="60"/>
      <c r="X172" s="60"/>
      <c r="Y172" s="60"/>
      <c r="Z172" s="60">
        <f t="shared" si="14"/>
        <v>11</v>
      </c>
      <c r="AA172" s="62"/>
      <c r="AB172" s="60" t="s">
        <v>458</v>
      </c>
      <c r="AC172" s="60" t="s">
        <v>459</v>
      </c>
      <c r="AD172" s="60" t="s">
        <v>460</v>
      </c>
      <c r="AE172" s="62"/>
      <c r="AF172" s="60"/>
      <c r="AG172" s="60"/>
      <c r="AH172" s="62" t="s">
        <v>459</v>
      </c>
      <c r="AI172" s="62"/>
      <c r="AJ172" s="62">
        <v>4</v>
      </c>
      <c r="AK172" s="62"/>
      <c r="AL172" s="60" t="s">
        <v>474</v>
      </c>
      <c r="AM172" s="62">
        <f>G172*H172</f>
        <v>480.48</v>
      </c>
      <c r="AN172" s="62"/>
      <c r="AO172" s="62"/>
      <c r="AP172" s="62"/>
      <c r="AQ172" s="62"/>
      <c r="AR172" s="46">
        <f t="shared" si="15"/>
        <v>0</v>
      </c>
    </row>
    <row r="173" s="46" customFormat="1" ht="27" spans="1:44">
      <c r="A173" s="60" t="s">
        <v>17</v>
      </c>
      <c r="B173" s="60">
        <v>5</v>
      </c>
      <c r="C173" s="60">
        <v>172</v>
      </c>
      <c r="D173" s="60" t="s">
        <v>201</v>
      </c>
      <c r="E173" s="60" t="s">
        <v>32</v>
      </c>
      <c r="F173" s="60">
        <v>49</v>
      </c>
      <c r="G173" s="60">
        <v>15</v>
      </c>
      <c r="H173" s="61">
        <f t="shared" si="17"/>
        <v>152.88</v>
      </c>
      <c r="I173" s="60">
        <v>7</v>
      </c>
      <c r="J173" s="60"/>
      <c r="K173" s="60">
        <v>10</v>
      </c>
      <c r="L173" s="60" t="s">
        <v>33</v>
      </c>
      <c r="M173" s="60" t="s">
        <v>464</v>
      </c>
      <c r="N173" s="60" t="s">
        <v>457</v>
      </c>
      <c r="O173" s="60">
        <v>6</v>
      </c>
      <c r="P173" s="60"/>
      <c r="Q173" s="60"/>
      <c r="R173" s="60"/>
      <c r="S173" s="60"/>
      <c r="T173" s="60"/>
      <c r="U173" s="60"/>
      <c r="V173" s="60"/>
      <c r="W173" s="60"/>
      <c r="X173" s="60">
        <f t="shared" si="16"/>
        <v>6</v>
      </c>
      <c r="Y173" s="60"/>
      <c r="Z173" s="60">
        <f t="shared" si="14"/>
        <v>43</v>
      </c>
      <c r="AA173" s="62"/>
      <c r="AB173" s="60" t="s">
        <v>458</v>
      </c>
      <c r="AC173" s="60" t="s">
        <v>459</v>
      </c>
      <c r="AD173" s="60" t="s">
        <v>460</v>
      </c>
      <c r="AE173" s="62"/>
      <c r="AF173" s="60"/>
      <c r="AG173" s="60"/>
      <c r="AH173" s="62" t="s">
        <v>459</v>
      </c>
      <c r="AI173" s="62">
        <v>-55</v>
      </c>
      <c r="AJ173" s="62">
        <v>6</v>
      </c>
      <c r="AK173" s="62" t="s">
        <v>461</v>
      </c>
      <c r="AL173" s="60"/>
      <c r="AM173" s="62">
        <f>G173*H173</f>
        <v>2293.2</v>
      </c>
      <c r="AN173" s="62"/>
      <c r="AO173" s="62"/>
      <c r="AP173" s="62"/>
      <c r="AQ173" s="62"/>
      <c r="AR173" s="46">
        <f t="shared" si="15"/>
        <v>0</v>
      </c>
    </row>
    <row r="174" s="46" customFormat="1" spans="1:44">
      <c r="A174" s="60" t="s">
        <v>17</v>
      </c>
      <c r="B174" s="60">
        <v>5</v>
      </c>
      <c r="C174" s="60">
        <v>173</v>
      </c>
      <c r="D174" s="60" t="s">
        <v>202</v>
      </c>
      <c r="E174" s="60" t="s">
        <v>32</v>
      </c>
      <c r="F174" s="60">
        <v>17</v>
      </c>
      <c r="G174" s="60">
        <v>9</v>
      </c>
      <c r="H174" s="61">
        <f t="shared" si="17"/>
        <v>162.24</v>
      </c>
      <c r="I174" s="60">
        <v>5</v>
      </c>
      <c r="J174" s="60">
        <v>2</v>
      </c>
      <c r="K174" s="60">
        <v>20</v>
      </c>
      <c r="L174" s="60" t="s">
        <v>33</v>
      </c>
      <c r="M174" s="60"/>
      <c r="N174" s="60" t="s">
        <v>457</v>
      </c>
      <c r="O174" s="60"/>
      <c r="P174" s="60"/>
      <c r="Q174" s="60"/>
      <c r="R174" s="60"/>
      <c r="S174" s="60"/>
      <c r="T174" s="60"/>
      <c r="U174" s="60"/>
      <c r="V174" s="60"/>
      <c r="W174" s="60"/>
      <c r="X174" s="60"/>
      <c r="Y174" s="60">
        <v>35</v>
      </c>
      <c r="Z174" s="60">
        <f t="shared" si="14"/>
        <v>52</v>
      </c>
      <c r="AA174" s="62"/>
      <c r="AB174" s="60" t="s">
        <v>458</v>
      </c>
      <c r="AC174" s="60" t="s">
        <v>464</v>
      </c>
      <c r="AD174" s="60" t="s">
        <v>460</v>
      </c>
      <c r="AE174" s="62"/>
      <c r="AF174" s="60">
        <v>1</v>
      </c>
      <c r="AG174" s="60">
        <v>1</v>
      </c>
      <c r="AH174" s="62"/>
      <c r="AI174" s="62">
        <v>52</v>
      </c>
      <c r="AJ174" s="62"/>
      <c r="AK174" s="62" t="s">
        <v>461</v>
      </c>
      <c r="AL174" s="60"/>
      <c r="AM174" s="62"/>
      <c r="AN174" s="64">
        <f>H174</f>
        <v>162.24</v>
      </c>
      <c r="AO174" s="62">
        <f>H174</f>
        <v>162.24</v>
      </c>
      <c r="AP174" s="62"/>
      <c r="AQ174" s="62"/>
      <c r="AR174" s="46">
        <f t="shared" si="15"/>
        <v>0</v>
      </c>
    </row>
    <row r="175" s="46" customFormat="1" ht="27" spans="1:44">
      <c r="A175" s="60" t="s">
        <v>17</v>
      </c>
      <c r="B175" s="60">
        <v>13</v>
      </c>
      <c r="C175" s="60">
        <v>174</v>
      </c>
      <c r="D175" s="60" t="s">
        <v>203</v>
      </c>
      <c r="E175" s="60" t="s">
        <v>32</v>
      </c>
      <c r="F175" s="60">
        <v>46</v>
      </c>
      <c r="G175" s="60">
        <v>13</v>
      </c>
      <c r="H175" s="61">
        <f t="shared" si="17"/>
        <v>143.52</v>
      </c>
      <c r="I175" s="60">
        <v>7</v>
      </c>
      <c r="J175" s="60"/>
      <c r="K175" s="60">
        <v>5</v>
      </c>
      <c r="L175" s="60" t="s">
        <v>33</v>
      </c>
      <c r="M175" s="60" t="s">
        <v>464</v>
      </c>
      <c r="N175" s="60" t="s">
        <v>457</v>
      </c>
      <c r="O175" s="60"/>
      <c r="P175" s="60"/>
      <c r="Q175" s="60"/>
      <c r="R175" s="60"/>
      <c r="S175" s="60"/>
      <c r="T175" s="60"/>
      <c r="U175" s="60"/>
      <c r="V175" s="60"/>
      <c r="W175" s="60"/>
      <c r="X175" s="60"/>
      <c r="Y175" s="60"/>
      <c r="Z175" s="60">
        <f t="shared" si="14"/>
        <v>46</v>
      </c>
      <c r="AA175" s="62"/>
      <c r="AB175" s="60" t="s">
        <v>458</v>
      </c>
      <c r="AC175" s="60" t="s">
        <v>459</v>
      </c>
      <c r="AD175" s="60" t="s">
        <v>460</v>
      </c>
      <c r="AE175" s="62"/>
      <c r="AF175" s="60"/>
      <c r="AG175" s="60"/>
      <c r="AH175" s="62" t="s">
        <v>459</v>
      </c>
      <c r="AI175" s="62">
        <v>-46</v>
      </c>
      <c r="AJ175" s="62">
        <v>6</v>
      </c>
      <c r="AK175" s="62" t="s">
        <v>461</v>
      </c>
      <c r="AL175" s="60"/>
      <c r="AM175" s="62">
        <f>G175*H175</f>
        <v>1865.76</v>
      </c>
      <c r="AN175" s="62"/>
      <c r="AO175" s="62"/>
      <c r="AP175" s="62"/>
      <c r="AQ175" s="62"/>
      <c r="AR175" s="46">
        <f t="shared" si="15"/>
        <v>0</v>
      </c>
    </row>
    <row r="176" s="46" customFormat="1" ht="27" spans="1:44">
      <c r="A176" s="60" t="s">
        <v>17</v>
      </c>
      <c r="B176" s="60">
        <v>13</v>
      </c>
      <c r="C176" s="60">
        <v>175</v>
      </c>
      <c r="D176" s="60" t="s">
        <v>204</v>
      </c>
      <c r="E176" s="60" t="s">
        <v>32</v>
      </c>
      <c r="F176" s="60">
        <v>14</v>
      </c>
      <c r="G176" s="60">
        <v>8.7</v>
      </c>
      <c r="H176" s="61">
        <f t="shared" si="17"/>
        <v>131.04</v>
      </c>
      <c r="I176" s="60">
        <v>7</v>
      </c>
      <c r="J176" s="60"/>
      <c r="K176" s="60">
        <v>15</v>
      </c>
      <c r="L176" s="60" t="s">
        <v>33</v>
      </c>
      <c r="M176" s="60" t="s">
        <v>464</v>
      </c>
      <c r="N176" s="60" t="s">
        <v>457</v>
      </c>
      <c r="O176" s="60"/>
      <c r="P176" s="60"/>
      <c r="Q176" s="60"/>
      <c r="R176" s="60"/>
      <c r="S176" s="60"/>
      <c r="T176" s="60"/>
      <c r="U176" s="60"/>
      <c r="V176" s="60"/>
      <c r="W176" s="60"/>
      <c r="X176" s="60"/>
      <c r="Y176" s="60">
        <v>28</v>
      </c>
      <c r="Z176" s="60">
        <f t="shared" si="14"/>
        <v>42</v>
      </c>
      <c r="AA176" s="62"/>
      <c r="AB176" s="60" t="s">
        <v>458</v>
      </c>
      <c r="AC176" s="60" t="s">
        <v>464</v>
      </c>
      <c r="AD176" s="60" t="s">
        <v>460</v>
      </c>
      <c r="AE176" s="62"/>
      <c r="AF176" s="60"/>
      <c r="AG176" s="60"/>
      <c r="AH176" s="62"/>
      <c r="AI176" s="62"/>
      <c r="AJ176" s="62"/>
      <c r="AK176" s="62"/>
      <c r="AL176" s="60"/>
      <c r="AM176" s="62"/>
      <c r="AN176" s="62"/>
      <c r="AO176" s="62"/>
      <c r="AP176" s="62">
        <f>H176</f>
        <v>131.04</v>
      </c>
      <c r="AQ176" s="62"/>
      <c r="AR176" s="46">
        <f t="shared" si="15"/>
        <v>0</v>
      </c>
    </row>
    <row r="177" s="46" customFormat="1" spans="1:1024 1025:2568">
      <c r="A177" s="60" t="s">
        <v>17</v>
      </c>
      <c r="B177" s="60">
        <v>13</v>
      </c>
      <c r="C177" s="60">
        <v>176</v>
      </c>
      <c r="D177" s="60" t="s">
        <v>205</v>
      </c>
      <c r="E177" s="60" t="s">
        <v>32</v>
      </c>
      <c r="F177" s="60">
        <v>49</v>
      </c>
      <c r="G177" s="60">
        <v>12.7</v>
      </c>
      <c r="H177" s="61">
        <f t="shared" si="17"/>
        <v>152.88</v>
      </c>
      <c r="I177" s="60">
        <v>5.5</v>
      </c>
      <c r="J177" s="60">
        <v>1.5</v>
      </c>
      <c r="K177" s="60">
        <v>5</v>
      </c>
      <c r="L177" s="60" t="s">
        <v>33</v>
      </c>
      <c r="M177" s="60" t="s">
        <v>464</v>
      </c>
      <c r="N177" s="60" t="s">
        <v>457</v>
      </c>
      <c r="O177" s="60"/>
      <c r="P177" s="60"/>
      <c r="Q177" s="60"/>
      <c r="R177" s="60"/>
      <c r="S177" s="60"/>
      <c r="T177" s="60"/>
      <c r="U177" s="60"/>
      <c r="V177" s="60"/>
      <c r="W177" s="60"/>
      <c r="X177" s="60"/>
      <c r="Y177" s="60"/>
      <c r="Z177" s="60">
        <f t="shared" si="14"/>
        <v>49</v>
      </c>
      <c r="AA177" s="62"/>
      <c r="AB177" s="60" t="s">
        <v>458</v>
      </c>
      <c r="AC177" s="60" t="s">
        <v>459</v>
      </c>
      <c r="AD177" s="60" t="s">
        <v>460</v>
      </c>
      <c r="AE177" s="62"/>
      <c r="AF177" s="60">
        <v>1</v>
      </c>
      <c r="AG177" s="60"/>
      <c r="AH177" s="62" t="s">
        <v>459</v>
      </c>
      <c r="AI177" s="62">
        <v>-43</v>
      </c>
      <c r="AJ177" s="62">
        <v>6</v>
      </c>
      <c r="AK177" s="62" t="s">
        <v>461</v>
      </c>
      <c r="AL177" s="60"/>
      <c r="AM177" s="62">
        <f>G177*H177</f>
        <v>1941.576</v>
      </c>
      <c r="AN177" s="62"/>
      <c r="AO177" s="62">
        <f t="shared" ref="AO177:AO184" si="19">H177</f>
        <v>152.88</v>
      </c>
      <c r="AP177" s="62"/>
      <c r="AQ177" s="62"/>
      <c r="AR177" s="46">
        <f t="shared" si="15"/>
        <v>0</v>
      </c>
    </row>
    <row r="178" s="46" customFormat="1" spans="1:1024 1025:2568">
      <c r="A178" s="60" t="s">
        <v>17</v>
      </c>
      <c r="B178" s="60">
        <v>13</v>
      </c>
      <c r="C178" s="60">
        <v>177</v>
      </c>
      <c r="D178" s="60" t="s">
        <v>206</v>
      </c>
      <c r="E178" s="60" t="s">
        <v>32</v>
      </c>
      <c r="F178" s="60">
        <v>35</v>
      </c>
      <c r="G178" s="60">
        <v>9</v>
      </c>
      <c r="H178" s="61">
        <f t="shared" si="17"/>
        <v>109.2</v>
      </c>
      <c r="I178" s="60">
        <v>5.5</v>
      </c>
      <c r="J178" s="60">
        <v>1.5</v>
      </c>
      <c r="K178" s="60">
        <v>5</v>
      </c>
      <c r="L178" s="60" t="s">
        <v>33</v>
      </c>
      <c r="M178" s="60" t="s">
        <v>464</v>
      </c>
      <c r="N178" s="60" t="s">
        <v>457</v>
      </c>
      <c r="O178" s="60"/>
      <c r="P178" s="60"/>
      <c r="Q178" s="60"/>
      <c r="R178" s="60"/>
      <c r="S178" s="60"/>
      <c r="T178" s="60"/>
      <c r="U178" s="60"/>
      <c r="V178" s="60"/>
      <c r="W178" s="60"/>
      <c r="X178" s="60"/>
      <c r="Y178" s="60"/>
      <c r="Z178" s="60">
        <f t="shared" si="14"/>
        <v>35</v>
      </c>
      <c r="AA178" s="62"/>
      <c r="AB178" s="60" t="s">
        <v>458</v>
      </c>
      <c r="AC178" s="60" t="s">
        <v>464</v>
      </c>
      <c r="AD178" s="60" t="s">
        <v>460</v>
      </c>
      <c r="AE178" s="62"/>
      <c r="AF178" s="60">
        <v>1</v>
      </c>
      <c r="AG178" s="60"/>
      <c r="AH178" s="62"/>
      <c r="AI178" s="62"/>
      <c r="AJ178" s="62"/>
      <c r="AK178" s="62"/>
      <c r="AL178" s="60"/>
      <c r="AM178" s="62"/>
      <c r="AN178" s="62"/>
      <c r="AO178" s="62">
        <f t="shared" si="19"/>
        <v>109.2</v>
      </c>
      <c r="AP178" s="62">
        <f>H178</f>
        <v>109.2</v>
      </c>
      <c r="AQ178" s="62"/>
      <c r="AR178" s="46">
        <f t="shared" si="15"/>
        <v>0</v>
      </c>
    </row>
    <row r="179" s="46" customFormat="1" ht="27" spans="1:1024 1025:2568">
      <c r="A179" s="60" t="s">
        <v>17</v>
      </c>
      <c r="B179" s="60">
        <v>20</v>
      </c>
      <c r="C179" s="60">
        <v>178</v>
      </c>
      <c r="D179" s="60" t="s">
        <v>207</v>
      </c>
      <c r="E179" s="60" t="s">
        <v>32</v>
      </c>
      <c r="F179" s="60">
        <v>88</v>
      </c>
      <c r="G179" s="60">
        <v>13</v>
      </c>
      <c r="H179" s="61">
        <f t="shared" si="17"/>
        <v>274.56</v>
      </c>
      <c r="I179" s="60">
        <v>4.8</v>
      </c>
      <c r="J179" s="60">
        <v>2.2</v>
      </c>
      <c r="K179" s="60">
        <v>15</v>
      </c>
      <c r="L179" s="60" t="s">
        <v>192</v>
      </c>
      <c r="M179" s="60" t="s">
        <v>464</v>
      </c>
      <c r="N179" s="60" t="s">
        <v>457</v>
      </c>
      <c r="O179" s="60">
        <v>6</v>
      </c>
      <c r="P179" s="60"/>
      <c r="Q179" s="60"/>
      <c r="R179" s="60"/>
      <c r="S179" s="60"/>
      <c r="T179" s="60"/>
      <c r="U179" s="60"/>
      <c r="V179" s="60"/>
      <c r="W179" s="60"/>
      <c r="X179" s="60">
        <f t="shared" si="16"/>
        <v>6</v>
      </c>
      <c r="Y179" s="60"/>
      <c r="Z179" s="60">
        <f t="shared" si="14"/>
        <v>82</v>
      </c>
      <c r="AA179" s="62"/>
      <c r="AB179" s="60" t="s">
        <v>458</v>
      </c>
      <c r="AC179" s="60" t="s">
        <v>459</v>
      </c>
      <c r="AD179" s="60" t="s">
        <v>460</v>
      </c>
      <c r="AE179" s="62"/>
      <c r="AF179" s="60">
        <v>1</v>
      </c>
      <c r="AG179" s="60"/>
      <c r="AH179" s="62" t="s">
        <v>459</v>
      </c>
      <c r="AI179" s="62">
        <v>-83</v>
      </c>
      <c r="AJ179" s="62">
        <v>6</v>
      </c>
      <c r="AK179" s="62" t="s">
        <v>461</v>
      </c>
      <c r="AL179" s="60"/>
      <c r="AM179" s="62">
        <f>G179*H179</f>
        <v>3569.28</v>
      </c>
      <c r="AN179" s="62"/>
      <c r="AO179" s="62">
        <f t="shared" si="19"/>
        <v>274.56</v>
      </c>
      <c r="AP179" s="62"/>
      <c r="AQ179" s="62"/>
      <c r="AR179" s="46">
        <f t="shared" si="15"/>
        <v>0</v>
      </c>
    </row>
    <row r="180" s="46" customFormat="1" ht="27" spans="1:1024 1025:2568">
      <c r="A180" s="60" t="s">
        <v>17</v>
      </c>
      <c r="B180" s="60">
        <v>20</v>
      </c>
      <c r="C180" s="60">
        <v>179</v>
      </c>
      <c r="D180" s="60" t="s">
        <v>208</v>
      </c>
      <c r="E180" s="60" t="s">
        <v>32</v>
      </c>
      <c r="F180" s="60">
        <v>23</v>
      </c>
      <c r="G180" s="60">
        <v>13</v>
      </c>
      <c r="H180" s="61">
        <f t="shared" si="17"/>
        <v>71.76</v>
      </c>
      <c r="I180" s="60">
        <v>5</v>
      </c>
      <c r="J180" s="60">
        <v>2</v>
      </c>
      <c r="K180" s="60">
        <v>15</v>
      </c>
      <c r="L180" s="60" t="s">
        <v>57</v>
      </c>
      <c r="M180" s="60" t="s">
        <v>456</v>
      </c>
      <c r="N180" s="60" t="s">
        <v>457</v>
      </c>
      <c r="O180" s="60">
        <v>1</v>
      </c>
      <c r="P180" s="60"/>
      <c r="Q180" s="60"/>
      <c r="R180" s="60"/>
      <c r="S180" s="60"/>
      <c r="T180" s="60"/>
      <c r="U180" s="60"/>
      <c r="V180" s="60"/>
      <c r="W180" s="60"/>
      <c r="X180" s="60">
        <f t="shared" si="16"/>
        <v>1</v>
      </c>
      <c r="Y180" s="60"/>
      <c r="Z180" s="60">
        <f t="shared" si="14"/>
        <v>22</v>
      </c>
      <c r="AA180" s="62"/>
      <c r="AB180" s="60" t="s">
        <v>458</v>
      </c>
      <c r="AC180" s="60" t="s">
        <v>459</v>
      </c>
      <c r="AD180" s="60" t="s">
        <v>460</v>
      </c>
      <c r="AE180" s="62"/>
      <c r="AF180" s="60">
        <v>1</v>
      </c>
      <c r="AG180" s="60"/>
      <c r="AH180" s="62" t="s">
        <v>459</v>
      </c>
      <c r="AI180" s="62">
        <v>-23</v>
      </c>
      <c r="AJ180" s="62">
        <v>4</v>
      </c>
      <c r="AK180" s="62" t="s">
        <v>461</v>
      </c>
      <c r="AL180" s="60"/>
      <c r="AM180" s="62">
        <f>G180*H180</f>
        <v>932.88</v>
      </c>
      <c r="AN180" s="62"/>
      <c r="AO180" s="62">
        <f t="shared" si="19"/>
        <v>71.76</v>
      </c>
      <c r="AP180" s="62"/>
      <c r="AQ180" s="62"/>
      <c r="AR180" s="46">
        <f t="shared" si="15"/>
        <v>0</v>
      </c>
    </row>
    <row r="181" s="46" customFormat="1" spans="1:1024 1025:2568">
      <c r="A181" s="60" t="s">
        <v>17</v>
      </c>
      <c r="B181" s="60">
        <v>20</v>
      </c>
      <c r="C181" s="60">
        <v>180</v>
      </c>
      <c r="D181" s="60" t="s">
        <v>209</v>
      </c>
      <c r="E181" s="60" t="s">
        <v>32</v>
      </c>
      <c r="F181" s="60">
        <v>32</v>
      </c>
      <c r="G181" s="60">
        <v>13</v>
      </c>
      <c r="H181" s="61">
        <f t="shared" si="17"/>
        <v>99.84</v>
      </c>
      <c r="I181" s="60">
        <v>4</v>
      </c>
      <c r="J181" s="60">
        <v>3</v>
      </c>
      <c r="K181" s="60">
        <v>15</v>
      </c>
      <c r="L181" s="60" t="s">
        <v>33</v>
      </c>
      <c r="M181" s="60" t="s">
        <v>464</v>
      </c>
      <c r="N181" s="60" t="s">
        <v>457</v>
      </c>
      <c r="O181" s="60"/>
      <c r="P181" s="60"/>
      <c r="Q181" s="60"/>
      <c r="R181" s="60"/>
      <c r="S181" s="60"/>
      <c r="T181" s="60"/>
      <c r="U181" s="60">
        <v>2</v>
      </c>
      <c r="V181" s="60"/>
      <c r="W181" s="60"/>
      <c r="X181" s="60">
        <f t="shared" si="16"/>
        <v>2</v>
      </c>
      <c r="Y181" s="60"/>
      <c r="Z181" s="60">
        <f t="shared" si="14"/>
        <v>30</v>
      </c>
      <c r="AA181" s="62"/>
      <c r="AB181" s="60" t="s">
        <v>458</v>
      </c>
      <c r="AC181" s="60" t="s">
        <v>459</v>
      </c>
      <c r="AD181" s="60" t="s">
        <v>460</v>
      </c>
      <c r="AE181" s="62"/>
      <c r="AF181" s="60">
        <v>1</v>
      </c>
      <c r="AG181" s="60"/>
      <c r="AH181" s="62" t="s">
        <v>459</v>
      </c>
      <c r="AI181" s="62">
        <v>-32</v>
      </c>
      <c r="AJ181" s="62">
        <v>6</v>
      </c>
      <c r="AK181" s="62" t="s">
        <v>461</v>
      </c>
      <c r="AL181" s="60"/>
      <c r="AM181" s="62">
        <f>G181*H181</f>
        <v>1297.92</v>
      </c>
      <c r="AN181" s="62"/>
      <c r="AO181" s="62">
        <f t="shared" si="19"/>
        <v>99.84</v>
      </c>
      <c r="AP181" s="62"/>
      <c r="AQ181" s="62"/>
      <c r="AR181" s="46">
        <f t="shared" si="15"/>
        <v>0</v>
      </c>
    </row>
    <row r="182" s="47" customFormat="1" spans="1:1024 1025:2568">
      <c r="A182" s="60" t="s">
        <v>17</v>
      </c>
      <c r="B182" s="60">
        <v>20</v>
      </c>
      <c r="C182" s="60">
        <v>181</v>
      </c>
      <c r="D182" s="60" t="s">
        <v>210</v>
      </c>
      <c r="E182" s="60" t="s">
        <v>32</v>
      </c>
      <c r="F182" s="60">
        <v>2</v>
      </c>
      <c r="G182" s="60">
        <v>11</v>
      </c>
      <c r="H182" s="61">
        <f t="shared" si="17"/>
        <v>31.2</v>
      </c>
      <c r="I182" s="60">
        <v>3</v>
      </c>
      <c r="J182" s="60">
        <v>4</v>
      </c>
      <c r="K182" s="60">
        <v>20</v>
      </c>
      <c r="L182" s="60" t="s">
        <v>33</v>
      </c>
      <c r="M182" s="60"/>
      <c r="N182" s="60" t="s">
        <v>420</v>
      </c>
      <c r="O182" s="60"/>
      <c r="P182" s="60"/>
      <c r="Q182" s="60"/>
      <c r="R182" s="60"/>
      <c r="S182" s="60"/>
      <c r="T182" s="60"/>
      <c r="U182" s="60"/>
      <c r="V182" s="60"/>
      <c r="W182" s="60"/>
      <c r="X182" s="60"/>
      <c r="Y182" s="60">
        <v>8</v>
      </c>
      <c r="Z182" s="60">
        <f t="shared" si="14"/>
        <v>10</v>
      </c>
      <c r="AA182" s="62" t="s">
        <v>44</v>
      </c>
      <c r="AB182" s="60"/>
      <c r="AC182" s="60"/>
      <c r="AD182" s="60" t="s">
        <v>460</v>
      </c>
      <c r="AE182" s="62"/>
      <c r="AF182" s="60">
        <v>1</v>
      </c>
      <c r="AG182" s="60"/>
      <c r="AH182" s="62"/>
      <c r="AI182" s="62"/>
      <c r="AJ182" s="62"/>
      <c r="AK182" s="62"/>
      <c r="AL182" s="60"/>
      <c r="AM182" s="62"/>
      <c r="AN182" s="64"/>
      <c r="AO182" s="62">
        <f t="shared" si="19"/>
        <v>31.2</v>
      </c>
      <c r="AP182" s="62"/>
      <c r="AQ182" s="62"/>
      <c r="AR182" s="46">
        <f t="shared" si="15"/>
        <v>0</v>
      </c>
      <c r="IV182" s="46"/>
      <c r="IW182" s="46"/>
      <c r="IX182" s="46"/>
      <c r="IY182" s="46"/>
      <c r="IZ182" s="46"/>
      <c r="JA182" s="46"/>
      <c r="JB182" s="46"/>
      <c r="JC182" s="46"/>
      <c r="JD182" s="46"/>
      <c r="SR182" s="46"/>
      <c r="SS182" s="46"/>
      <c r="ST182" s="46"/>
      <c r="SU182" s="46"/>
      <c r="SV182" s="46"/>
      <c r="SW182" s="46"/>
      <c r="SX182" s="46"/>
      <c r="SY182" s="46"/>
      <c r="SZ182" s="46"/>
      <c r="ACN182" s="46"/>
      <c r="ACO182" s="46"/>
      <c r="ACP182" s="46"/>
      <c r="ACQ182" s="46"/>
      <c r="ACR182" s="46"/>
      <c r="ACS182" s="46"/>
      <c r="ACT182" s="46"/>
      <c r="ACU182" s="46"/>
      <c r="ACV182" s="46"/>
      <c r="AMJ182" s="46"/>
      <c r="AMK182" s="46"/>
      <c r="AML182" s="46"/>
      <c r="AMM182" s="46"/>
      <c r="AMN182" s="46"/>
      <c r="AMO182" s="46"/>
      <c r="AMP182" s="46"/>
      <c r="AMQ182" s="46"/>
      <c r="AMR182" s="46"/>
      <c r="AWF182" s="46"/>
      <c r="AWG182" s="46"/>
      <c r="AWH182" s="46"/>
      <c r="AWI182" s="46"/>
      <c r="AWJ182" s="46"/>
      <c r="AWK182" s="46"/>
      <c r="AWL182" s="46"/>
      <c r="AWM182" s="46"/>
      <c r="AWN182" s="46"/>
      <c r="BGB182" s="46"/>
      <c r="BGC182" s="46"/>
      <c r="BGD182" s="46"/>
      <c r="BGE182" s="46"/>
      <c r="BGF182" s="46"/>
      <c r="BGG182" s="46"/>
      <c r="BGH182" s="46"/>
      <c r="BGI182" s="46"/>
      <c r="BGJ182" s="46"/>
      <c r="BPX182" s="46"/>
      <c r="BPY182" s="46"/>
      <c r="BPZ182" s="46"/>
      <c r="BQA182" s="46"/>
      <c r="BQB182" s="46"/>
      <c r="BQC182" s="46"/>
      <c r="BQD182" s="46"/>
      <c r="BQE182" s="46"/>
      <c r="BQF182" s="46"/>
      <c r="BZT182" s="46"/>
      <c r="BZU182" s="46"/>
      <c r="BZV182" s="46"/>
      <c r="BZW182" s="46"/>
      <c r="BZX182" s="46"/>
      <c r="BZY182" s="46"/>
      <c r="BZZ182" s="46"/>
      <c r="CAA182" s="46"/>
      <c r="CAB182" s="46"/>
      <c r="CJP182" s="46"/>
      <c r="CJQ182" s="46"/>
      <c r="CJR182" s="46"/>
      <c r="CJS182" s="46"/>
      <c r="CJT182" s="46"/>
      <c r="CJU182" s="46"/>
      <c r="CJV182" s="46"/>
      <c r="CJW182" s="46"/>
      <c r="CJX182" s="46"/>
      <c r="CTL182" s="46"/>
      <c r="CTM182" s="46"/>
      <c r="CTN182" s="46"/>
      <c r="CTO182" s="46"/>
      <c r="CTP182" s="46"/>
      <c r="CTQ182" s="46"/>
      <c r="CTR182" s="46"/>
      <c r="CTS182" s="46"/>
      <c r="CTT182" s="46"/>
    </row>
    <row r="183" s="46" customFormat="1" ht="27" spans="1:1024 1025:2568">
      <c r="A183" s="60" t="s">
        <v>17</v>
      </c>
      <c r="B183" s="60">
        <v>29</v>
      </c>
      <c r="C183" s="60">
        <v>182</v>
      </c>
      <c r="D183" s="60" t="s">
        <v>211</v>
      </c>
      <c r="E183" s="60" t="s">
        <v>32</v>
      </c>
      <c r="F183" s="60">
        <v>17</v>
      </c>
      <c r="G183" s="60">
        <v>10</v>
      </c>
      <c r="H183" s="61">
        <f t="shared" si="17"/>
        <v>53.04</v>
      </c>
      <c r="I183" s="60">
        <v>6</v>
      </c>
      <c r="J183" s="60">
        <v>1</v>
      </c>
      <c r="K183" s="60">
        <v>10</v>
      </c>
      <c r="L183" s="60" t="s">
        <v>33</v>
      </c>
      <c r="M183" s="60" t="s">
        <v>464</v>
      </c>
      <c r="N183" s="60" t="s">
        <v>420</v>
      </c>
      <c r="O183" s="60"/>
      <c r="P183" s="60"/>
      <c r="Q183" s="60"/>
      <c r="R183" s="60"/>
      <c r="S183" s="60"/>
      <c r="T183" s="60"/>
      <c r="U183" s="60">
        <v>7</v>
      </c>
      <c r="V183" s="60"/>
      <c r="W183" s="60"/>
      <c r="X183" s="60">
        <f t="shared" si="16"/>
        <v>7</v>
      </c>
      <c r="Y183" s="60"/>
      <c r="Z183" s="60">
        <f t="shared" si="14"/>
        <v>10</v>
      </c>
      <c r="AA183" s="62"/>
      <c r="AB183" s="60" t="s">
        <v>466</v>
      </c>
      <c r="AC183" s="60" t="s">
        <v>456</v>
      </c>
      <c r="AD183" s="60" t="s">
        <v>460</v>
      </c>
      <c r="AE183" s="62" t="s">
        <v>470</v>
      </c>
      <c r="AF183" s="60">
        <v>1</v>
      </c>
      <c r="AG183" s="60"/>
      <c r="AH183" s="62"/>
      <c r="AI183" s="62">
        <v>10</v>
      </c>
      <c r="AJ183" s="62"/>
      <c r="AK183" s="62" t="s">
        <v>481</v>
      </c>
      <c r="AL183" s="60"/>
      <c r="AM183" s="62"/>
      <c r="AN183" s="62"/>
      <c r="AO183" s="62">
        <f t="shared" si="19"/>
        <v>53.04</v>
      </c>
      <c r="AP183" s="62">
        <f>H183</f>
        <v>53.04</v>
      </c>
      <c r="AQ183" s="65">
        <f>(G183-5.3)*H183</f>
        <v>249.288</v>
      </c>
      <c r="AR183" s="46">
        <f t="shared" si="15"/>
        <v>0</v>
      </c>
    </row>
    <row r="184" s="46" customFormat="1" spans="1:1024 1025:2568">
      <c r="A184" s="60" t="s">
        <v>17</v>
      </c>
      <c r="B184" s="60">
        <v>38</v>
      </c>
      <c r="C184" s="60">
        <v>183</v>
      </c>
      <c r="D184" s="60" t="s">
        <v>212</v>
      </c>
      <c r="E184" s="60" t="s">
        <v>32</v>
      </c>
      <c r="F184" s="60">
        <v>7</v>
      </c>
      <c r="G184" s="60">
        <v>8</v>
      </c>
      <c r="H184" s="61">
        <f t="shared" si="17"/>
        <v>21.84</v>
      </c>
      <c r="I184" s="60">
        <v>6</v>
      </c>
      <c r="J184" s="60">
        <v>1</v>
      </c>
      <c r="K184" s="60">
        <v>15</v>
      </c>
      <c r="L184" s="60" t="s">
        <v>33</v>
      </c>
      <c r="M184" s="60" t="s">
        <v>464</v>
      </c>
      <c r="N184" s="60" t="s">
        <v>457</v>
      </c>
      <c r="O184" s="60" t="s">
        <v>518</v>
      </c>
      <c r="P184" s="60"/>
      <c r="Q184" s="60"/>
      <c r="R184" s="60"/>
      <c r="S184" s="60"/>
      <c r="T184" s="60"/>
      <c r="U184" s="60"/>
      <c r="V184" s="60"/>
      <c r="W184" s="60"/>
      <c r="X184" s="60"/>
      <c r="Y184" s="60"/>
      <c r="Z184" s="60">
        <f t="shared" si="14"/>
        <v>7</v>
      </c>
      <c r="AA184" s="62"/>
      <c r="AB184" s="60" t="s">
        <v>466</v>
      </c>
      <c r="AC184" s="60" t="s">
        <v>464</v>
      </c>
      <c r="AD184" s="60" t="s">
        <v>460</v>
      </c>
      <c r="AE184" s="62"/>
      <c r="AF184" s="60">
        <v>1</v>
      </c>
      <c r="AG184" s="60"/>
      <c r="AH184" s="62"/>
      <c r="AI184" s="62"/>
      <c r="AJ184" s="62"/>
      <c r="AK184" s="62"/>
      <c r="AL184" s="60"/>
      <c r="AM184" s="62"/>
      <c r="AN184" s="62"/>
      <c r="AO184" s="62">
        <f t="shared" si="19"/>
        <v>21.84</v>
      </c>
      <c r="AP184" s="62">
        <f>H184</f>
        <v>21.84</v>
      </c>
      <c r="AQ184" s="62"/>
      <c r="AR184" s="46">
        <f t="shared" si="15"/>
        <v>0</v>
      </c>
    </row>
    <row r="185" s="46" customFormat="1" ht="27" spans="1:1024 1025:2568">
      <c r="A185" s="60" t="s">
        <v>17</v>
      </c>
      <c r="B185" s="60">
        <v>38</v>
      </c>
      <c r="C185" s="60">
        <v>184</v>
      </c>
      <c r="D185" s="60" t="s">
        <v>213</v>
      </c>
      <c r="E185" s="60" t="s">
        <v>40</v>
      </c>
      <c r="F185" s="60">
        <v>21</v>
      </c>
      <c r="G185" s="60">
        <v>16</v>
      </c>
      <c r="H185" s="60"/>
      <c r="I185" s="60"/>
      <c r="J185" s="60"/>
      <c r="K185" s="60"/>
      <c r="L185" s="60" t="s">
        <v>57</v>
      </c>
      <c r="M185" s="60" t="s">
        <v>40</v>
      </c>
      <c r="N185" s="60" t="s">
        <v>457</v>
      </c>
      <c r="O185" s="60"/>
      <c r="P185" s="60"/>
      <c r="Q185" s="60"/>
      <c r="R185" s="60"/>
      <c r="S185" s="60"/>
      <c r="T185" s="60"/>
      <c r="U185" s="60">
        <v>2</v>
      </c>
      <c r="V185" s="60"/>
      <c r="W185" s="60"/>
      <c r="X185" s="60">
        <f t="shared" si="16"/>
        <v>2</v>
      </c>
      <c r="Y185" s="60"/>
      <c r="Z185" s="60">
        <f t="shared" si="14"/>
        <v>19</v>
      </c>
      <c r="AA185" s="62"/>
      <c r="AB185" s="60" t="s">
        <v>466</v>
      </c>
      <c r="AC185" s="60" t="s">
        <v>40</v>
      </c>
      <c r="AD185" s="62" t="s">
        <v>422</v>
      </c>
      <c r="AE185" s="62"/>
      <c r="AF185" s="60"/>
      <c r="AG185" s="60"/>
      <c r="AH185" s="62"/>
      <c r="AI185" s="62"/>
      <c r="AJ185" s="62"/>
      <c r="AK185" s="62"/>
      <c r="AL185" s="60"/>
      <c r="AM185" s="62"/>
      <c r="AN185" s="62"/>
      <c r="AO185" s="62"/>
      <c r="AP185" s="62"/>
      <c r="AQ185" s="62"/>
      <c r="AR185" s="46">
        <f t="shared" si="15"/>
        <v>0</v>
      </c>
    </row>
    <row r="186" s="46" customFormat="1" spans="1:1024 1025:2568">
      <c r="A186" s="60" t="s">
        <v>17</v>
      </c>
      <c r="B186" s="60">
        <v>38</v>
      </c>
      <c r="C186" s="60">
        <v>185</v>
      </c>
      <c r="D186" s="60" t="s">
        <v>214</v>
      </c>
      <c r="E186" s="60" t="s">
        <v>32</v>
      </c>
      <c r="F186" s="60">
        <v>50</v>
      </c>
      <c r="G186" s="60">
        <v>8</v>
      </c>
      <c r="H186" s="61">
        <f>IF((Z186&gt;F186),Z186*2.4*1.3,F186*2.4*1.3)</f>
        <v>156</v>
      </c>
      <c r="I186" s="60">
        <v>5</v>
      </c>
      <c r="J186" s="60">
        <v>2</v>
      </c>
      <c r="K186" s="60">
        <v>20</v>
      </c>
      <c r="L186" s="60" t="s">
        <v>33</v>
      </c>
      <c r="M186" s="60" t="s">
        <v>464</v>
      </c>
      <c r="N186" s="60" t="s">
        <v>420</v>
      </c>
      <c r="O186" s="60"/>
      <c r="P186" s="60"/>
      <c r="Q186" s="60"/>
      <c r="R186" s="60"/>
      <c r="S186" s="60"/>
      <c r="T186" s="60"/>
      <c r="U186" s="60"/>
      <c r="V186" s="60"/>
      <c r="W186" s="60"/>
      <c r="X186" s="60"/>
      <c r="Y186" s="60"/>
      <c r="Z186" s="60">
        <f t="shared" si="14"/>
        <v>50</v>
      </c>
      <c r="AA186" s="62"/>
      <c r="AB186" s="60" t="s">
        <v>466</v>
      </c>
      <c r="AC186" s="60" t="s">
        <v>464</v>
      </c>
      <c r="AD186" s="60" t="s">
        <v>460</v>
      </c>
      <c r="AE186" s="62"/>
      <c r="AF186" s="60">
        <v>1</v>
      </c>
      <c r="AG186" s="60">
        <v>1</v>
      </c>
      <c r="AH186" s="62"/>
      <c r="AI186" s="62">
        <v>50</v>
      </c>
      <c r="AJ186" s="62"/>
      <c r="AK186" s="62" t="s">
        <v>481</v>
      </c>
      <c r="AL186" s="60"/>
      <c r="AM186" s="62"/>
      <c r="AN186" s="64">
        <f>H186</f>
        <v>156</v>
      </c>
      <c r="AO186" s="62">
        <f>H186</f>
        <v>156</v>
      </c>
      <c r="AP186" s="62">
        <f>H186</f>
        <v>156</v>
      </c>
      <c r="AQ186" s="62"/>
      <c r="AR186" s="46">
        <f t="shared" si="15"/>
        <v>0</v>
      </c>
    </row>
    <row r="187" s="46" customFormat="1" spans="1:1024 1025:2568">
      <c r="A187" s="60" t="s">
        <v>17</v>
      </c>
      <c r="B187" s="60">
        <v>38</v>
      </c>
      <c r="C187" s="60">
        <v>186</v>
      </c>
      <c r="D187" s="60" t="s">
        <v>215</v>
      </c>
      <c r="E187" s="60" t="s">
        <v>32</v>
      </c>
      <c r="F187" s="60">
        <v>11</v>
      </c>
      <c r="G187" s="60">
        <v>7.3</v>
      </c>
      <c r="H187" s="61">
        <f>IF((Z187&gt;F187),Z187*2.4*1.3,F187*2.4*1.3)</f>
        <v>34.32</v>
      </c>
      <c r="I187" s="60">
        <v>4.5</v>
      </c>
      <c r="J187" s="60">
        <v>2.5</v>
      </c>
      <c r="K187" s="60">
        <v>15</v>
      </c>
      <c r="L187" s="60" t="s">
        <v>33</v>
      </c>
      <c r="M187" s="60" t="s">
        <v>456</v>
      </c>
      <c r="N187" s="60" t="s">
        <v>457</v>
      </c>
      <c r="O187" s="60"/>
      <c r="P187" s="60"/>
      <c r="Q187" s="60"/>
      <c r="R187" s="60"/>
      <c r="S187" s="60"/>
      <c r="T187" s="60"/>
      <c r="U187" s="60"/>
      <c r="V187" s="60"/>
      <c r="W187" s="60"/>
      <c r="X187" s="60"/>
      <c r="Y187" s="60"/>
      <c r="Z187" s="60">
        <f t="shared" si="14"/>
        <v>11</v>
      </c>
      <c r="AA187" s="62"/>
      <c r="AB187" s="60" t="s">
        <v>458</v>
      </c>
      <c r="AC187" s="60" t="s">
        <v>464</v>
      </c>
      <c r="AD187" s="60" t="s">
        <v>460</v>
      </c>
      <c r="AE187" s="62"/>
      <c r="AF187" s="60">
        <v>1</v>
      </c>
      <c r="AG187" s="60"/>
      <c r="AH187" s="62"/>
      <c r="AI187" s="62"/>
      <c r="AJ187" s="62"/>
      <c r="AK187" s="62"/>
      <c r="AL187" s="60"/>
      <c r="AM187" s="62"/>
      <c r="AN187" s="62"/>
      <c r="AO187" s="62">
        <f>H187</f>
        <v>34.32</v>
      </c>
      <c r="AP187" s="62"/>
      <c r="AQ187" s="62"/>
      <c r="AR187" s="46">
        <f t="shared" si="15"/>
        <v>0</v>
      </c>
    </row>
    <row r="188" s="46" customFormat="1" spans="1:1024 1025:2568">
      <c r="A188" s="60" t="s">
        <v>17</v>
      </c>
      <c r="B188" s="60">
        <v>38</v>
      </c>
      <c r="C188" s="60">
        <v>187</v>
      </c>
      <c r="D188" s="60" t="s">
        <v>216</v>
      </c>
      <c r="E188" s="60" t="s">
        <v>32</v>
      </c>
      <c r="F188" s="60">
        <v>32</v>
      </c>
      <c r="G188" s="60">
        <v>9</v>
      </c>
      <c r="H188" s="61">
        <f>IF((Z188&gt;F188),Z188*2.4*1.3,F188*2.4*1.3)</f>
        <v>99.84</v>
      </c>
      <c r="I188" s="60">
        <v>7</v>
      </c>
      <c r="J188" s="60"/>
      <c r="K188" s="60">
        <v>10</v>
      </c>
      <c r="L188" s="60" t="s">
        <v>33</v>
      </c>
      <c r="M188" s="60" t="s">
        <v>456</v>
      </c>
      <c r="N188" s="60" t="s">
        <v>457</v>
      </c>
      <c r="O188" s="60">
        <v>6</v>
      </c>
      <c r="P188" s="60">
        <v>5</v>
      </c>
      <c r="Q188" s="60"/>
      <c r="R188" s="60"/>
      <c r="S188" s="60"/>
      <c r="T188" s="60"/>
      <c r="U188" s="60"/>
      <c r="V188" s="60"/>
      <c r="W188" s="60"/>
      <c r="X188" s="60">
        <f t="shared" si="16"/>
        <v>11</v>
      </c>
      <c r="Y188" s="60"/>
      <c r="Z188" s="60">
        <f t="shared" si="14"/>
        <v>21</v>
      </c>
      <c r="AA188" s="62"/>
      <c r="AB188" s="60" t="s">
        <v>458</v>
      </c>
      <c r="AC188" s="60" t="s">
        <v>456</v>
      </c>
      <c r="AD188" s="60" t="s">
        <v>460</v>
      </c>
      <c r="AE188" s="62"/>
      <c r="AF188" s="60"/>
      <c r="AG188" s="60"/>
      <c r="AH188" s="62"/>
      <c r="AI188" s="62"/>
      <c r="AJ188" s="62"/>
      <c r="AK188" s="62"/>
      <c r="AL188" s="60"/>
      <c r="AM188" s="62"/>
      <c r="AN188" s="62"/>
      <c r="AO188" s="62"/>
      <c r="AP188" s="62"/>
      <c r="AQ188" s="65">
        <f>(G188-5.3)*H188</f>
        <v>369.408</v>
      </c>
      <c r="AR188" s="46">
        <f t="shared" si="15"/>
        <v>0</v>
      </c>
    </row>
    <row r="189" s="46" customFormat="1" ht="27" spans="1:1024 1025:2568">
      <c r="A189" s="60" t="s">
        <v>17</v>
      </c>
      <c r="B189" s="60">
        <v>38</v>
      </c>
      <c r="C189" s="60">
        <v>188</v>
      </c>
      <c r="D189" s="60" t="s">
        <v>217</v>
      </c>
      <c r="E189" s="60" t="s">
        <v>40</v>
      </c>
      <c r="F189" s="60">
        <v>10</v>
      </c>
      <c r="G189" s="60">
        <v>10</v>
      </c>
      <c r="H189" s="60"/>
      <c r="I189" s="60"/>
      <c r="J189" s="60"/>
      <c r="K189" s="60"/>
      <c r="L189" s="60" t="s">
        <v>41</v>
      </c>
      <c r="M189" s="60" t="s">
        <v>40</v>
      </c>
      <c r="N189" s="60" t="s">
        <v>457</v>
      </c>
      <c r="O189" s="60"/>
      <c r="P189" s="60"/>
      <c r="Q189" s="60"/>
      <c r="R189" s="60"/>
      <c r="S189" s="60"/>
      <c r="T189" s="60"/>
      <c r="U189" s="60"/>
      <c r="V189" s="60"/>
      <c r="W189" s="60"/>
      <c r="X189" s="60"/>
      <c r="Y189" s="60">
        <v>8</v>
      </c>
      <c r="Z189" s="60">
        <f t="shared" si="14"/>
        <v>18</v>
      </c>
      <c r="AA189" s="62"/>
      <c r="AB189" s="60" t="s">
        <v>458</v>
      </c>
      <c r="AC189" s="60" t="s">
        <v>40</v>
      </c>
      <c r="AD189" s="62" t="s">
        <v>422</v>
      </c>
      <c r="AE189" s="62"/>
      <c r="AF189" s="60"/>
      <c r="AG189" s="60"/>
      <c r="AH189" s="62"/>
      <c r="AI189" s="62"/>
      <c r="AJ189" s="62"/>
      <c r="AK189" s="62"/>
      <c r="AL189" s="60"/>
      <c r="AM189" s="62"/>
      <c r="AN189" s="62"/>
      <c r="AO189" s="62"/>
      <c r="AP189" s="62"/>
      <c r="AQ189" s="62"/>
      <c r="AR189" s="46">
        <f t="shared" si="15"/>
        <v>0</v>
      </c>
    </row>
    <row r="190" s="46" customFormat="1" spans="1:1024 1025:2568">
      <c r="A190" s="60" t="s">
        <v>17</v>
      </c>
      <c r="B190" s="60">
        <v>36</v>
      </c>
      <c r="C190" s="60">
        <v>189</v>
      </c>
      <c r="D190" s="60" t="s">
        <v>519</v>
      </c>
      <c r="E190" s="60" t="s">
        <v>32</v>
      </c>
      <c r="F190" s="60">
        <v>15</v>
      </c>
      <c r="G190" s="60">
        <v>9</v>
      </c>
      <c r="H190" s="61">
        <f>IF((Z190&gt;F190),Z190*2.4*1.3,F190*2.4*1.3)</f>
        <v>46.8</v>
      </c>
      <c r="I190" s="60">
        <v>6</v>
      </c>
      <c r="J190" s="60">
        <v>1</v>
      </c>
      <c r="K190" s="60">
        <v>10</v>
      </c>
      <c r="L190" s="60" t="s">
        <v>33</v>
      </c>
      <c r="M190" s="60" t="s">
        <v>464</v>
      </c>
      <c r="N190" s="60" t="s">
        <v>457</v>
      </c>
      <c r="O190" s="60">
        <v>1</v>
      </c>
      <c r="P190" s="60"/>
      <c r="Q190" s="60"/>
      <c r="R190" s="60"/>
      <c r="S190" s="60"/>
      <c r="T190" s="60"/>
      <c r="U190" s="60">
        <v>6</v>
      </c>
      <c r="V190" s="60"/>
      <c r="W190" s="60">
        <v>8</v>
      </c>
      <c r="X190" s="60">
        <f t="shared" si="16"/>
        <v>15</v>
      </c>
      <c r="Y190" s="60"/>
      <c r="Z190" s="60">
        <f t="shared" si="14"/>
        <v>0</v>
      </c>
      <c r="AA190" s="62" t="s">
        <v>465</v>
      </c>
      <c r="AB190" s="60" t="s">
        <v>458</v>
      </c>
      <c r="AC190" s="60" t="s">
        <v>464</v>
      </c>
      <c r="AD190" s="60" t="s">
        <v>460</v>
      </c>
      <c r="AE190" s="62"/>
      <c r="AF190" s="60"/>
      <c r="AG190" s="60"/>
      <c r="AH190" s="62"/>
      <c r="AI190" s="62"/>
      <c r="AJ190" s="62"/>
      <c r="AK190" s="62"/>
      <c r="AL190" s="60"/>
      <c r="AM190" s="62"/>
      <c r="AN190" s="62"/>
      <c r="AO190" s="62"/>
      <c r="AP190" s="62"/>
      <c r="AQ190" s="62"/>
      <c r="AR190" s="46">
        <f t="shared" si="15"/>
        <v>0</v>
      </c>
    </row>
    <row r="191" s="46" customFormat="1" spans="1:1024 1025:2568">
      <c r="A191" s="60" t="s">
        <v>17</v>
      </c>
      <c r="B191" s="60">
        <v>36</v>
      </c>
      <c r="C191" s="60">
        <v>190</v>
      </c>
      <c r="D191" s="60" t="s">
        <v>218</v>
      </c>
      <c r="E191" s="60" t="s">
        <v>32</v>
      </c>
      <c r="F191" s="60">
        <v>28</v>
      </c>
      <c r="G191" s="60">
        <v>8</v>
      </c>
      <c r="H191" s="61">
        <f>IF((Z191&gt;F191),Z191*2.4*1.3,F191*2.4*1.3)</f>
        <v>87.36</v>
      </c>
      <c r="I191" s="60">
        <v>7</v>
      </c>
      <c r="J191" s="60"/>
      <c r="K191" s="60">
        <v>5</v>
      </c>
      <c r="L191" s="60" t="s">
        <v>33</v>
      </c>
      <c r="M191" s="60" t="s">
        <v>464</v>
      </c>
      <c r="N191" s="60" t="s">
        <v>457</v>
      </c>
      <c r="O191" s="60">
        <v>5</v>
      </c>
      <c r="P191" s="60"/>
      <c r="Q191" s="60"/>
      <c r="R191" s="60"/>
      <c r="S191" s="60"/>
      <c r="T191" s="60"/>
      <c r="U191" s="60">
        <v>3</v>
      </c>
      <c r="V191" s="60"/>
      <c r="W191" s="60"/>
      <c r="X191" s="60">
        <f t="shared" si="16"/>
        <v>8</v>
      </c>
      <c r="Y191" s="60"/>
      <c r="Z191" s="60">
        <f t="shared" si="14"/>
        <v>20</v>
      </c>
      <c r="AA191" s="62"/>
      <c r="AB191" s="60" t="s">
        <v>466</v>
      </c>
      <c r="AC191" s="60" t="s">
        <v>464</v>
      </c>
      <c r="AD191" s="60" t="s">
        <v>460</v>
      </c>
      <c r="AE191" s="62"/>
      <c r="AF191" s="60"/>
      <c r="AG191" s="60"/>
      <c r="AH191" s="62"/>
      <c r="AI191" s="62"/>
      <c r="AJ191" s="62"/>
      <c r="AK191" s="62"/>
      <c r="AL191" s="60"/>
      <c r="AM191" s="62"/>
      <c r="AN191" s="62"/>
      <c r="AO191" s="62"/>
      <c r="AP191" s="62">
        <f>H191</f>
        <v>87.36</v>
      </c>
      <c r="AQ191" s="62"/>
      <c r="AR191" s="46">
        <f t="shared" si="15"/>
        <v>0</v>
      </c>
    </row>
    <row r="192" s="46" customFormat="1" spans="1:1024 1025:2568">
      <c r="A192" s="60" t="s">
        <v>17</v>
      </c>
      <c r="B192" s="60">
        <v>36</v>
      </c>
      <c r="C192" s="60">
        <v>191</v>
      </c>
      <c r="D192" s="60" t="s">
        <v>219</v>
      </c>
      <c r="E192" s="60" t="s">
        <v>32</v>
      </c>
      <c r="F192" s="60">
        <v>31</v>
      </c>
      <c r="G192" s="60">
        <v>8</v>
      </c>
      <c r="H192" s="61">
        <f>IF((Z192&gt;F192),Z192*2.4*1.3,F192*2.4*1.3)</f>
        <v>96.72</v>
      </c>
      <c r="I192" s="60">
        <v>6</v>
      </c>
      <c r="J192" s="60">
        <v>1</v>
      </c>
      <c r="K192" s="60">
        <v>15</v>
      </c>
      <c r="L192" s="60" t="s">
        <v>33</v>
      </c>
      <c r="M192" s="60" t="s">
        <v>456</v>
      </c>
      <c r="N192" s="60" t="s">
        <v>457</v>
      </c>
      <c r="O192" s="60">
        <v>5</v>
      </c>
      <c r="P192" s="60"/>
      <c r="Q192" s="60"/>
      <c r="R192" s="60"/>
      <c r="S192" s="60"/>
      <c r="T192" s="60"/>
      <c r="U192" s="60"/>
      <c r="V192" s="60"/>
      <c r="W192" s="60"/>
      <c r="X192" s="60">
        <f t="shared" si="16"/>
        <v>5</v>
      </c>
      <c r="Y192" s="60"/>
      <c r="Z192" s="60">
        <f t="shared" si="14"/>
        <v>26</v>
      </c>
      <c r="AA192" s="62"/>
      <c r="AB192" s="60" t="s">
        <v>466</v>
      </c>
      <c r="AC192" s="60" t="s">
        <v>464</v>
      </c>
      <c r="AD192" s="60" t="s">
        <v>460</v>
      </c>
      <c r="AE192" s="62"/>
      <c r="AF192" s="60">
        <v>1</v>
      </c>
      <c r="AG192" s="60"/>
      <c r="AH192" s="62"/>
      <c r="AI192" s="62"/>
      <c r="AJ192" s="62"/>
      <c r="AK192" s="62"/>
      <c r="AL192" s="60"/>
      <c r="AM192" s="62"/>
      <c r="AN192" s="62"/>
      <c r="AO192" s="62">
        <f>H192</f>
        <v>96.72</v>
      </c>
      <c r="AP192" s="62"/>
      <c r="AQ192" s="62"/>
      <c r="AR192" s="46">
        <f t="shared" si="15"/>
        <v>0</v>
      </c>
    </row>
    <row r="193" s="46" customFormat="1" spans="1:44">
      <c r="A193" s="60" t="s">
        <v>17</v>
      </c>
      <c r="B193" s="60">
        <v>36</v>
      </c>
      <c r="C193" s="60">
        <v>192</v>
      </c>
      <c r="D193" s="60" t="s">
        <v>220</v>
      </c>
      <c r="E193" s="60" t="s">
        <v>40</v>
      </c>
      <c r="F193" s="60">
        <v>23</v>
      </c>
      <c r="G193" s="60">
        <v>10</v>
      </c>
      <c r="H193" s="60"/>
      <c r="I193" s="60"/>
      <c r="J193" s="60"/>
      <c r="K193" s="60"/>
      <c r="L193" s="60" t="s">
        <v>41</v>
      </c>
      <c r="M193" s="60" t="s">
        <v>40</v>
      </c>
      <c r="N193" s="60" t="s">
        <v>457</v>
      </c>
      <c r="O193" s="60"/>
      <c r="P193" s="60"/>
      <c r="Q193" s="60"/>
      <c r="R193" s="60"/>
      <c r="S193" s="60"/>
      <c r="T193" s="60"/>
      <c r="U193" s="60">
        <v>2</v>
      </c>
      <c r="V193" s="60"/>
      <c r="W193" s="60"/>
      <c r="X193" s="60">
        <f t="shared" si="16"/>
        <v>2</v>
      </c>
      <c r="Y193" s="60"/>
      <c r="Z193" s="60">
        <f t="shared" si="14"/>
        <v>21</v>
      </c>
      <c r="AA193" s="62"/>
      <c r="AB193" s="60" t="s">
        <v>458</v>
      </c>
      <c r="AC193" s="60" t="s">
        <v>40</v>
      </c>
      <c r="AD193" s="62" t="s">
        <v>422</v>
      </c>
      <c r="AE193" s="62"/>
      <c r="AF193" s="60"/>
      <c r="AG193" s="60"/>
      <c r="AH193" s="62"/>
      <c r="AI193" s="62"/>
      <c r="AJ193" s="62"/>
      <c r="AK193" s="62"/>
      <c r="AL193" s="60"/>
      <c r="AM193" s="62"/>
      <c r="AN193" s="62"/>
      <c r="AO193" s="62"/>
      <c r="AP193" s="62"/>
      <c r="AQ193" s="62"/>
      <c r="AR193" s="46">
        <f t="shared" si="15"/>
        <v>0</v>
      </c>
    </row>
    <row r="194" s="46" customFormat="1" ht="27" spans="1:44">
      <c r="A194" s="60" t="s">
        <v>17</v>
      </c>
      <c r="B194" s="60">
        <v>35</v>
      </c>
      <c r="C194" s="60">
        <v>193</v>
      </c>
      <c r="D194" s="60" t="s">
        <v>221</v>
      </c>
      <c r="E194" s="60" t="s">
        <v>32</v>
      </c>
      <c r="F194" s="60">
        <v>25</v>
      </c>
      <c r="G194" s="60">
        <v>10</v>
      </c>
      <c r="H194" s="61">
        <f>IF((Z194&gt;F194),Z194*2.4*1.3,F194*2.4*1.3)</f>
        <v>78</v>
      </c>
      <c r="I194" s="60"/>
      <c r="J194" s="60"/>
      <c r="K194" s="60"/>
      <c r="L194" s="60" t="s">
        <v>33</v>
      </c>
      <c r="M194" s="60" t="s">
        <v>456</v>
      </c>
      <c r="N194" s="60" t="s">
        <v>420</v>
      </c>
      <c r="O194" s="60"/>
      <c r="P194" s="60"/>
      <c r="Q194" s="60"/>
      <c r="R194" s="60"/>
      <c r="S194" s="60"/>
      <c r="T194" s="60"/>
      <c r="U194" s="60"/>
      <c r="V194" s="60"/>
      <c r="W194" s="60"/>
      <c r="X194" s="60"/>
      <c r="Y194" s="60"/>
      <c r="Z194" s="60">
        <f t="shared" si="14"/>
        <v>25</v>
      </c>
      <c r="AA194" s="62"/>
      <c r="AB194" s="60" t="s">
        <v>466</v>
      </c>
      <c r="AC194" s="60" t="s">
        <v>456</v>
      </c>
      <c r="AD194" s="60" t="s">
        <v>460</v>
      </c>
      <c r="AE194" s="62" t="s">
        <v>470</v>
      </c>
      <c r="AF194" s="60"/>
      <c r="AG194" s="60"/>
      <c r="AH194" s="62"/>
      <c r="AI194" s="62">
        <v>25</v>
      </c>
      <c r="AJ194" s="62"/>
      <c r="AK194" s="62" t="s">
        <v>481</v>
      </c>
      <c r="AL194" s="60" t="s">
        <v>520</v>
      </c>
      <c r="AM194" s="62"/>
      <c r="AN194" s="62"/>
      <c r="AO194" s="62"/>
      <c r="AP194" s="62"/>
      <c r="AQ194" s="65">
        <f>(G194-5.3)*H194</f>
        <v>366.6</v>
      </c>
      <c r="AR194" s="46">
        <f t="shared" si="15"/>
        <v>0</v>
      </c>
    </row>
    <row r="195" s="46" customFormat="1" spans="1:44">
      <c r="A195" s="60" t="s">
        <v>17</v>
      </c>
      <c r="B195" s="60">
        <v>36</v>
      </c>
      <c r="C195" s="60">
        <v>194</v>
      </c>
      <c r="D195" s="60" t="s">
        <v>222</v>
      </c>
      <c r="E195" s="60" t="s">
        <v>32</v>
      </c>
      <c r="F195" s="60">
        <v>27</v>
      </c>
      <c r="G195" s="60">
        <v>15</v>
      </c>
      <c r="H195" s="61">
        <f>IF((Z195&gt;F195),Z195*2.4*1.3,F195*2.4*1.3)</f>
        <v>84.24</v>
      </c>
      <c r="I195" s="60"/>
      <c r="J195" s="60"/>
      <c r="K195" s="60"/>
      <c r="L195" s="60" t="s">
        <v>33</v>
      </c>
      <c r="M195" s="60" t="s">
        <v>464</v>
      </c>
      <c r="N195" s="60" t="s">
        <v>457</v>
      </c>
      <c r="O195" s="60"/>
      <c r="P195" s="60"/>
      <c r="Q195" s="60"/>
      <c r="R195" s="60"/>
      <c r="S195" s="60"/>
      <c r="T195" s="60"/>
      <c r="U195" s="60"/>
      <c r="V195" s="60"/>
      <c r="W195" s="60"/>
      <c r="X195" s="60"/>
      <c r="Y195" s="60"/>
      <c r="Z195" s="60">
        <f t="shared" si="14"/>
        <v>27</v>
      </c>
      <c r="AA195" s="62"/>
      <c r="AB195" s="60" t="s">
        <v>466</v>
      </c>
      <c r="AC195" s="60" t="s">
        <v>459</v>
      </c>
      <c r="AD195" s="60" t="s">
        <v>460</v>
      </c>
      <c r="AE195" s="62"/>
      <c r="AF195" s="60"/>
      <c r="AG195" s="60"/>
      <c r="AH195" s="62" t="s">
        <v>459</v>
      </c>
      <c r="AI195" s="62">
        <v>-27</v>
      </c>
      <c r="AJ195" s="62">
        <v>6</v>
      </c>
      <c r="AK195" s="62" t="s">
        <v>461</v>
      </c>
      <c r="AL195" s="60"/>
      <c r="AM195" s="62">
        <f>G195*H195</f>
        <v>1263.6</v>
      </c>
      <c r="AN195" s="62"/>
      <c r="AO195" s="62"/>
      <c r="AP195" s="62"/>
      <c r="AQ195" s="62"/>
      <c r="AR195" s="46">
        <f t="shared" si="15"/>
        <v>0</v>
      </c>
    </row>
    <row r="196" s="46" customFormat="1" ht="27" spans="1:44">
      <c r="A196" s="60" t="s">
        <v>17</v>
      </c>
      <c r="B196" s="60">
        <v>22</v>
      </c>
      <c r="C196" s="60">
        <v>195</v>
      </c>
      <c r="D196" s="60" t="s">
        <v>223</v>
      </c>
      <c r="E196" s="60" t="s">
        <v>40</v>
      </c>
      <c r="F196" s="60">
        <v>43</v>
      </c>
      <c r="G196" s="60">
        <v>6</v>
      </c>
      <c r="H196" s="60"/>
      <c r="I196" s="60"/>
      <c r="J196" s="60"/>
      <c r="K196" s="60"/>
      <c r="L196" s="60" t="s">
        <v>41</v>
      </c>
      <c r="M196" s="60" t="s">
        <v>40</v>
      </c>
      <c r="N196" s="60" t="s">
        <v>420</v>
      </c>
      <c r="O196" s="60"/>
      <c r="P196" s="60"/>
      <c r="Q196" s="60"/>
      <c r="R196" s="60"/>
      <c r="S196" s="60"/>
      <c r="T196" s="60"/>
      <c r="U196" s="60"/>
      <c r="V196" s="60"/>
      <c r="W196" s="60"/>
      <c r="X196" s="60"/>
      <c r="Y196" s="60"/>
      <c r="Z196" s="60">
        <f t="shared" ref="Z196:Z259" si="20">F196-X196+Y196</f>
        <v>43</v>
      </c>
      <c r="AA196" s="62" t="s">
        <v>44</v>
      </c>
      <c r="AB196" s="60"/>
      <c r="AC196" s="60"/>
      <c r="AD196" s="62" t="s">
        <v>422</v>
      </c>
      <c r="AE196" s="62"/>
      <c r="AF196" s="60"/>
      <c r="AG196" s="60"/>
      <c r="AH196" s="62"/>
      <c r="AI196" s="62"/>
      <c r="AJ196" s="62"/>
      <c r="AK196" s="62"/>
      <c r="AL196" s="60" t="s">
        <v>521</v>
      </c>
      <c r="AM196" s="62"/>
      <c r="AN196" s="62"/>
      <c r="AO196" s="62"/>
      <c r="AP196" s="62"/>
      <c r="AQ196" s="62"/>
      <c r="AR196" s="46">
        <f t="shared" ref="AR196:AR259" si="21">F196-X196+Y196-Z196</f>
        <v>0</v>
      </c>
    </row>
    <row r="197" s="46" customFormat="1" ht="27" spans="1:44">
      <c r="A197" s="60" t="s">
        <v>17</v>
      </c>
      <c r="B197" s="60">
        <v>22</v>
      </c>
      <c r="C197" s="60">
        <v>196</v>
      </c>
      <c r="D197" s="60" t="s">
        <v>224</v>
      </c>
      <c r="E197" s="60" t="s">
        <v>32</v>
      </c>
      <c r="F197" s="60">
        <v>19</v>
      </c>
      <c r="G197" s="60">
        <v>10</v>
      </c>
      <c r="H197" s="61">
        <f t="shared" ref="H197:H238" si="22">IF((Z197&gt;F197),Z197*2.4*1.3,F197*2.4*1.3)</f>
        <v>59.28</v>
      </c>
      <c r="I197" s="60">
        <v>5.5</v>
      </c>
      <c r="J197" s="60">
        <v>1.5</v>
      </c>
      <c r="K197" s="60">
        <v>15</v>
      </c>
      <c r="L197" s="60" t="s">
        <v>33</v>
      </c>
      <c r="M197" s="60" t="s">
        <v>464</v>
      </c>
      <c r="N197" s="60" t="s">
        <v>457</v>
      </c>
      <c r="O197" s="60">
        <v>6</v>
      </c>
      <c r="P197" s="60"/>
      <c r="Q197" s="60"/>
      <c r="R197" s="60"/>
      <c r="S197" s="60"/>
      <c r="T197" s="60"/>
      <c r="U197" s="60">
        <v>1</v>
      </c>
      <c r="V197" s="60"/>
      <c r="W197" s="60"/>
      <c r="X197" s="60">
        <f t="shared" ref="X197:X260" si="23">SUM(O197:W197)</f>
        <v>7</v>
      </c>
      <c r="Y197" s="60"/>
      <c r="Z197" s="60">
        <f t="shared" si="20"/>
        <v>12</v>
      </c>
      <c r="AA197" s="62"/>
      <c r="AB197" s="60" t="s">
        <v>466</v>
      </c>
      <c r="AC197" s="60" t="s">
        <v>456</v>
      </c>
      <c r="AD197" s="60" t="s">
        <v>460</v>
      </c>
      <c r="AE197" s="62"/>
      <c r="AF197" s="60">
        <v>1</v>
      </c>
      <c r="AG197" s="60"/>
      <c r="AH197" s="62"/>
      <c r="AI197" s="62"/>
      <c r="AJ197" s="62"/>
      <c r="AK197" s="62"/>
      <c r="AL197" s="60"/>
      <c r="AM197" s="62"/>
      <c r="AN197" s="62"/>
      <c r="AO197" s="62">
        <f>H197</f>
        <v>59.28</v>
      </c>
      <c r="AP197" s="62">
        <f>H197</f>
        <v>59.28</v>
      </c>
      <c r="AQ197" s="65">
        <f>(G197-5.3)*H197</f>
        <v>278.616</v>
      </c>
      <c r="AR197" s="46">
        <f t="shared" si="21"/>
        <v>0</v>
      </c>
    </row>
    <row r="198" s="46" customFormat="1" spans="1:44">
      <c r="A198" s="60" t="s">
        <v>17</v>
      </c>
      <c r="B198" s="60">
        <v>22</v>
      </c>
      <c r="C198" s="60">
        <v>197</v>
      </c>
      <c r="D198" s="60" t="s">
        <v>225</v>
      </c>
      <c r="E198" s="63" t="s">
        <v>65</v>
      </c>
      <c r="F198" s="60">
        <v>50</v>
      </c>
      <c r="G198" s="60">
        <v>20</v>
      </c>
      <c r="H198" s="61">
        <f t="shared" si="22"/>
        <v>156</v>
      </c>
      <c r="I198" s="60"/>
      <c r="J198" s="60"/>
      <c r="K198" s="60"/>
      <c r="L198" s="60" t="s">
        <v>33</v>
      </c>
      <c r="M198" s="60" t="s">
        <v>456</v>
      </c>
      <c r="N198" s="60" t="s">
        <v>457</v>
      </c>
      <c r="O198" s="60"/>
      <c r="P198" s="60"/>
      <c r="Q198" s="60"/>
      <c r="R198" s="60"/>
      <c r="S198" s="60"/>
      <c r="T198" s="60"/>
      <c r="U198" s="60"/>
      <c r="V198" s="60"/>
      <c r="W198" s="60"/>
      <c r="X198" s="60"/>
      <c r="Y198" s="60"/>
      <c r="Z198" s="60">
        <f t="shared" si="20"/>
        <v>50</v>
      </c>
      <c r="AA198" s="62"/>
      <c r="AB198" s="60" t="s">
        <v>466</v>
      </c>
      <c r="AC198" s="60" t="s">
        <v>459</v>
      </c>
      <c r="AD198" s="60" t="s">
        <v>460</v>
      </c>
      <c r="AE198" s="62"/>
      <c r="AF198" s="60"/>
      <c r="AG198" s="60"/>
      <c r="AH198" s="62" t="s">
        <v>459</v>
      </c>
      <c r="AI198" s="62">
        <v>-48</v>
      </c>
      <c r="AJ198" s="62">
        <v>6</v>
      </c>
      <c r="AK198" s="62" t="s">
        <v>461</v>
      </c>
      <c r="AL198" s="60"/>
      <c r="AM198" s="62">
        <f>G198*H198</f>
        <v>3120</v>
      </c>
      <c r="AN198" s="62"/>
      <c r="AO198" s="62"/>
      <c r="AP198" s="62"/>
      <c r="AQ198" s="62"/>
      <c r="AR198" s="46">
        <f t="shared" si="21"/>
        <v>0</v>
      </c>
    </row>
    <row r="199" s="46" customFormat="1" spans="1:44">
      <c r="A199" s="60" t="s">
        <v>17</v>
      </c>
      <c r="B199" s="60">
        <v>22</v>
      </c>
      <c r="C199" s="60">
        <v>198</v>
      </c>
      <c r="D199" s="60" t="s">
        <v>226</v>
      </c>
      <c r="E199" s="63" t="s">
        <v>65</v>
      </c>
      <c r="F199" s="60">
        <v>54</v>
      </c>
      <c r="G199" s="60">
        <v>25</v>
      </c>
      <c r="H199" s="61">
        <f t="shared" si="22"/>
        <v>168.48</v>
      </c>
      <c r="I199" s="60"/>
      <c r="J199" s="60"/>
      <c r="K199" s="60"/>
      <c r="L199" s="60" t="s">
        <v>33</v>
      </c>
      <c r="M199" s="60" t="s">
        <v>459</v>
      </c>
      <c r="N199" s="60" t="s">
        <v>457</v>
      </c>
      <c r="O199" s="60"/>
      <c r="P199" s="60"/>
      <c r="Q199" s="60"/>
      <c r="R199" s="60"/>
      <c r="S199" s="60"/>
      <c r="T199" s="60"/>
      <c r="U199" s="60"/>
      <c r="V199" s="60"/>
      <c r="W199" s="60"/>
      <c r="X199" s="60"/>
      <c r="Y199" s="60"/>
      <c r="Z199" s="60">
        <f t="shared" si="20"/>
        <v>54</v>
      </c>
      <c r="AA199" s="62"/>
      <c r="AB199" s="60" t="s">
        <v>466</v>
      </c>
      <c r="AC199" s="60" t="s">
        <v>459</v>
      </c>
      <c r="AD199" s="60" t="s">
        <v>460</v>
      </c>
      <c r="AE199" s="62"/>
      <c r="AF199" s="60"/>
      <c r="AG199" s="60"/>
      <c r="AH199" s="62" t="s">
        <v>459</v>
      </c>
      <c r="AI199" s="62"/>
      <c r="AJ199" s="62">
        <v>6</v>
      </c>
      <c r="AK199" s="62"/>
      <c r="AL199" s="60" t="s">
        <v>474</v>
      </c>
      <c r="AM199" s="62">
        <f>G199*H199</f>
        <v>4212</v>
      </c>
      <c r="AN199" s="62"/>
      <c r="AO199" s="62"/>
      <c r="AP199" s="62"/>
      <c r="AQ199" s="62"/>
      <c r="AR199" s="46">
        <f t="shared" si="21"/>
        <v>0</v>
      </c>
    </row>
    <row r="200" s="46" customFormat="1" spans="1:44">
      <c r="A200" s="60" t="s">
        <v>17</v>
      </c>
      <c r="B200" s="60">
        <v>22</v>
      </c>
      <c r="C200" s="60">
        <v>199</v>
      </c>
      <c r="D200" s="60" t="s">
        <v>522</v>
      </c>
      <c r="E200" s="60" t="s">
        <v>32</v>
      </c>
      <c r="F200" s="60">
        <v>35</v>
      </c>
      <c r="G200" s="60">
        <v>6.5</v>
      </c>
      <c r="H200" s="61">
        <f t="shared" si="22"/>
        <v>109.2</v>
      </c>
      <c r="I200" s="60"/>
      <c r="J200" s="60"/>
      <c r="K200" s="60"/>
      <c r="L200" s="60" t="s">
        <v>33</v>
      </c>
      <c r="M200" s="60" t="s">
        <v>464</v>
      </c>
      <c r="N200" s="60" t="s">
        <v>457</v>
      </c>
      <c r="O200" s="60"/>
      <c r="P200" s="60"/>
      <c r="Q200" s="60"/>
      <c r="R200" s="60"/>
      <c r="S200" s="60"/>
      <c r="T200" s="60"/>
      <c r="U200" s="60"/>
      <c r="V200" s="60"/>
      <c r="W200" s="60">
        <v>35</v>
      </c>
      <c r="X200" s="60">
        <f t="shared" si="23"/>
        <v>35</v>
      </c>
      <c r="Y200" s="60"/>
      <c r="Z200" s="60">
        <f t="shared" si="20"/>
        <v>0</v>
      </c>
      <c r="AA200" s="62" t="s">
        <v>465</v>
      </c>
      <c r="AB200" s="60" t="s">
        <v>458</v>
      </c>
      <c r="AC200" s="60"/>
      <c r="AD200" s="60" t="s">
        <v>460</v>
      </c>
      <c r="AE200" s="62"/>
      <c r="AF200" s="60"/>
      <c r="AG200" s="60"/>
      <c r="AH200" s="62"/>
      <c r="AI200" s="62">
        <v>-35</v>
      </c>
      <c r="AJ200" s="62"/>
      <c r="AK200" s="62"/>
      <c r="AL200" s="60" t="s">
        <v>467</v>
      </c>
      <c r="AM200" s="62"/>
      <c r="AN200" s="62"/>
      <c r="AO200" s="62"/>
      <c r="AP200" s="62"/>
      <c r="AQ200" s="62"/>
      <c r="AR200" s="46">
        <f t="shared" si="21"/>
        <v>0</v>
      </c>
    </row>
    <row r="201" s="46" customFormat="1" spans="1:44">
      <c r="A201" s="60" t="s">
        <v>17</v>
      </c>
      <c r="B201" s="60">
        <v>22</v>
      </c>
      <c r="C201" s="60">
        <v>200</v>
      </c>
      <c r="D201" s="60" t="s">
        <v>523</v>
      </c>
      <c r="E201" s="60" t="s">
        <v>32</v>
      </c>
      <c r="F201" s="60">
        <v>34</v>
      </c>
      <c r="G201" s="60">
        <v>6.5</v>
      </c>
      <c r="H201" s="61">
        <f t="shared" si="22"/>
        <v>106.08</v>
      </c>
      <c r="I201" s="60"/>
      <c r="J201" s="60"/>
      <c r="K201" s="60"/>
      <c r="L201" s="60" t="s">
        <v>33</v>
      </c>
      <c r="M201" s="60" t="s">
        <v>464</v>
      </c>
      <c r="N201" s="60" t="s">
        <v>457</v>
      </c>
      <c r="O201" s="60"/>
      <c r="P201" s="60"/>
      <c r="Q201" s="60"/>
      <c r="R201" s="60"/>
      <c r="S201" s="60"/>
      <c r="T201" s="60"/>
      <c r="U201" s="60"/>
      <c r="V201" s="60"/>
      <c r="W201" s="60">
        <v>34</v>
      </c>
      <c r="X201" s="60">
        <f t="shared" si="23"/>
        <v>34</v>
      </c>
      <c r="Y201" s="60"/>
      <c r="Z201" s="60">
        <f t="shared" si="20"/>
        <v>0</v>
      </c>
      <c r="AA201" s="62" t="s">
        <v>465</v>
      </c>
      <c r="AB201" s="60" t="s">
        <v>458</v>
      </c>
      <c r="AC201" s="60"/>
      <c r="AD201" s="60" t="s">
        <v>460</v>
      </c>
      <c r="AE201" s="62"/>
      <c r="AF201" s="60"/>
      <c r="AG201" s="60"/>
      <c r="AH201" s="62"/>
      <c r="AI201" s="62">
        <v>-34</v>
      </c>
      <c r="AJ201" s="62"/>
      <c r="AK201" s="62"/>
      <c r="AL201" s="60" t="s">
        <v>467</v>
      </c>
      <c r="AM201" s="62"/>
      <c r="AN201" s="62"/>
      <c r="AO201" s="62"/>
      <c r="AP201" s="62"/>
      <c r="AQ201" s="62"/>
      <c r="AR201" s="46">
        <f t="shared" si="21"/>
        <v>0</v>
      </c>
    </row>
    <row r="202" s="46" customFormat="1" spans="1:44">
      <c r="A202" s="60" t="s">
        <v>17</v>
      </c>
      <c r="B202" s="60">
        <v>22</v>
      </c>
      <c r="C202" s="60">
        <v>201</v>
      </c>
      <c r="D202" s="60" t="s">
        <v>227</v>
      </c>
      <c r="E202" s="60" t="s">
        <v>32</v>
      </c>
      <c r="F202" s="60">
        <v>27</v>
      </c>
      <c r="G202" s="60">
        <v>10</v>
      </c>
      <c r="H202" s="61">
        <f t="shared" si="22"/>
        <v>84.24</v>
      </c>
      <c r="I202" s="60">
        <v>5.5</v>
      </c>
      <c r="J202" s="60">
        <v>1.5</v>
      </c>
      <c r="K202" s="60">
        <v>10</v>
      </c>
      <c r="L202" s="60" t="s">
        <v>33</v>
      </c>
      <c r="M202" s="60" t="s">
        <v>464</v>
      </c>
      <c r="N202" s="60" t="s">
        <v>457</v>
      </c>
      <c r="O202" s="60">
        <v>3</v>
      </c>
      <c r="P202" s="60"/>
      <c r="Q202" s="60"/>
      <c r="R202" s="60"/>
      <c r="S202" s="60">
        <v>7</v>
      </c>
      <c r="T202" s="60"/>
      <c r="U202" s="60"/>
      <c r="V202" s="60"/>
      <c r="W202" s="60"/>
      <c r="X202" s="60">
        <f t="shared" si="23"/>
        <v>10</v>
      </c>
      <c r="Y202" s="60"/>
      <c r="Z202" s="60">
        <f t="shared" si="20"/>
        <v>17</v>
      </c>
      <c r="AA202" s="62"/>
      <c r="AB202" s="60" t="s">
        <v>466</v>
      </c>
      <c r="AC202" s="60" t="s">
        <v>456</v>
      </c>
      <c r="AD202" s="60" t="s">
        <v>460</v>
      </c>
      <c r="AE202" s="62"/>
      <c r="AF202" s="60">
        <v>1</v>
      </c>
      <c r="AG202" s="60"/>
      <c r="AH202" s="62"/>
      <c r="AI202" s="62"/>
      <c r="AJ202" s="62"/>
      <c r="AK202" s="62"/>
      <c r="AL202" s="60"/>
      <c r="AM202" s="62"/>
      <c r="AN202" s="62"/>
      <c r="AO202" s="62">
        <f>H202</f>
        <v>84.24</v>
      </c>
      <c r="AP202" s="62">
        <f>H202</f>
        <v>84.24</v>
      </c>
      <c r="AQ202" s="65">
        <f>(G202-5.3)*H202</f>
        <v>395.928</v>
      </c>
      <c r="AR202" s="46">
        <f t="shared" si="21"/>
        <v>0</v>
      </c>
    </row>
    <row r="203" s="46" customFormat="1" spans="1:44">
      <c r="A203" s="60" t="s">
        <v>17</v>
      </c>
      <c r="B203" s="60">
        <v>22</v>
      </c>
      <c r="C203" s="60">
        <v>202</v>
      </c>
      <c r="D203" s="60" t="s">
        <v>228</v>
      </c>
      <c r="E203" s="60" t="s">
        <v>32</v>
      </c>
      <c r="F203" s="60">
        <v>18</v>
      </c>
      <c r="G203" s="60">
        <v>10</v>
      </c>
      <c r="H203" s="61">
        <f t="shared" si="22"/>
        <v>56.16</v>
      </c>
      <c r="I203" s="60">
        <v>5.5</v>
      </c>
      <c r="J203" s="60">
        <v>1.5</v>
      </c>
      <c r="K203" s="60">
        <v>10</v>
      </c>
      <c r="L203" s="60" t="s">
        <v>33</v>
      </c>
      <c r="M203" s="60" t="s">
        <v>464</v>
      </c>
      <c r="N203" s="60" t="s">
        <v>457</v>
      </c>
      <c r="O203" s="60">
        <v>4</v>
      </c>
      <c r="P203" s="60"/>
      <c r="Q203" s="60"/>
      <c r="R203" s="60"/>
      <c r="S203" s="60">
        <v>6</v>
      </c>
      <c r="T203" s="60"/>
      <c r="U203" s="60">
        <v>1</v>
      </c>
      <c r="V203" s="60"/>
      <c r="W203" s="60"/>
      <c r="X203" s="60">
        <f t="shared" si="23"/>
        <v>11</v>
      </c>
      <c r="Y203" s="60"/>
      <c r="Z203" s="60">
        <f t="shared" si="20"/>
        <v>7</v>
      </c>
      <c r="AA203" s="62"/>
      <c r="AB203" s="60" t="s">
        <v>466</v>
      </c>
      <c r="AC203" s="60" t="s">
        <v>456</v>
      </c>
      <c r="AD203" s="60" t="s">
        <v>460</v>
      </c>
      <c r="AE203" s="62"/>
      <c r="AF203" s="60">
        <v>1</v>
      </c>
      <c r="AG203" s="60"/>
      <c r="AH203" s="62"/>
      <c r="AI203" s="62"/>
      <c r="AJ203" s="62"/>
      <c r="AK203" s="62"/>
      <c r="AL203" s="60"/>
      <c r="AM203" s="62"/>
      <c r="AN203" s="62"/>
      <c r="AO203" s="62">
        <f>H203</f>
        <v>56.16</v>
      </c>
      <c r="AP203" s="62">
        <f>H203</f>
        <v>56.16</v>
      </c>
      <c r="AQ203" s="65">
        <f>(G203-5.3)*H203</f>
        <v>263.952</v>
      </c>
      <c r="AR203" s="46">
        <f t="shared" si="21"/>
        <v>0</v>
      </c>
    </row>
    <row r="204" s="46" customFormat="1" spans="1:44">
      <c r="A204" s="60" t="s">
        <v>17</v>
      </c>
      <c r="B204" s="60">
        <v>23</v>
      </c>
      <c r="C204" s="60">
        <v>203</v>
      </c>
      <c r="D204" s="60" t="s">
        <v>229</v>
      </c>
      <c r="E204" s="63" t="s">
        <v>32</v>
      </c>
      <c r="F204" s="60">
        <v>68</v>
      </c>
      <c r="G204" s="60">
        <v>20</v>
      </c>
      <c r="H204" s="61">
        <f t="shared" si="22"/>
        <v>212.16</v>
      </c>
      <c r="I204" s="60"/>
      <c r="J204" s="60"/>
      <c r="K204" s="60"/>
      <c r="L204" s="60" t="s">
        <v>33</v>
      </c>
      <c r="M204" s="60" t="s">
        <v>464</v>
      </c>
      <c r="N204" s="60" t="s">
        <v>457</v>
      </c>
      <c r="O204" s="60"/>
      <c r="P204" s="60"/>
      <c r="Q204" s="60"/>
      <c r="R204" s="60"/>
      <c r="S204" s="60"/>
      <c r="T204" s="60"/>
      <c r="U204" s="60"/>
      <c r="V204" s="60"/>
      <c r="W204" s="60"/>
      <c r="X204" s="60"/>
      <c r="Y204" s="60"/>
      <c r="Z204" s="60">
        <f t="shared" si="20"/>
        <v>68</v>
      </c>
      <c r="AA204" s="62"/>
      <c r="AB204" s="60" t="s">
        <v>466</v>
      </c>
      <c r="AC204" s="60" t="s">
        <v>459</v>
      </c>
      <c r="AD204" s="60" t="s">
        <v>460</v>
      </c>
      <c r="AE204" s="62"/>
      <c r="AF204" s="60"/>
      <c r="AG204" s="60"/>
      <c r="AH204" s="62" t="s">
        <v>459</v>
      </c>
      <c r="AI204" s="62">
        <v>-31</v>
      </c>
      <c r="AJ204" s="62">
        <v>6</v>
      </c>
      <c r="AK204" s="62" t="s">
        <v>461</v>
      </c>
      <c r="AL204" s="60"/>
      <c r="AM204" s="62">
        <f>G204*H204</f>
        <v>4243.2</v>
      </c>
      <c r="AN204" s="62"/>
      <c r="AO204" s="62"/>
      <c r="AP204" s="62"/>
      <c r="AQ204" s="62"/>
      <c r="AR204" s="46">
        <f t="shared" si="21"/>
        <v>0</v>
      </c>
    </row>
    <row r="205" s="46" customFormat="1" spans="1:44">
      <c r="A205" s="60" t="s">
        <v>17</v>
      </c>
      <c r="B205" s="60">
        <v>23</v>
      </c>
      <c r="C205" s="60">
        <v>204</v>
      </c>
      <c r="D205" s="60" t="s">
        <v>230</v>
      </c>
      <c r="E205" s="60" t="s">
        <v>32</v>
      </c>
      <c r="F205" s="60">
        <v>46</v>
      </c>
      <c r="G205" s="60">
        <v>9</v>
      </c>
      <c r="H205" s="61">
        <f t="shared" si="22"/>
        <v>143.52</v>
      </c>
      <c r="I205" s="60">
        <v>7</v>
      </c>
      <c r="J205" s="60"/>
      <c r="K205" s="60">
        <v>5</v>
      </c>
      <c r="L205" s="60" t="s">
        <v>33</v>
      </c>
      <c r="M205" s="60" t="s">
        <v>464</v>
      </c>
      <c r="N205" s="60" t="s">
        <v>457</v>
      </c>
      <c r="O205" s="60">
        <v>2</v>
      </c>
      <c r="P205" s="60"/>
      <c r="Q205" s="60"/>
      <c r="R205" s="60"/>
      <c r="S205" s="60"/>
      <c r="T205" s="60"/>
      <c r="U205" s="60">
        <v>2</v>
      </c>
      <c r="V205" s="60"/>
      <c r="W205" s="60"/>
      <c r="X205" s="60">
        <f t="shared" si="23"/>
        <v>4</v>
      </c>
      <c r="Y205" s="60"/>
      <c r="Z205" s="60">
        <f t="shared" si="20"/>
        <v>42</v>
      </c>
      <c r="AA205" s="62"/>
      <c r="AB205" s="60" t="s">
        <v>458</v>
      </c>
      <c r="AC205" s="60" t="s">
        <v>464</v>
      </c>
      <c r="AD205" s="60" t="s">
        <v>460</v>
      </c>
      <c r="AE205" s="62"/>
      <c r="AF205" s="60"/>
      <c r="AG205" s="60"/>
      <c r="AH205" s="62"/>
      <c r="AI205" s="62"/>
      <c r="AJ205" s="62"/>
      <c r="AK205" s="62"/>
      <c r="AL205" s="60"/>
      <c r="AM205" s="62"/>
      <c r="AN205" s="62"/>
      <c r="AO205" s="62"/>
      <c r="AP205" s="62">
        <f t="shared" ref="AP205:AP225" si="24">H205</f>
        <v>143.52</v>
      </c>
      <c r="AQ205" s="62"/>
      <c r="AR205" s="46">
        <f t="shared" si="21"/>
        <v>0</v>
      </c>
    </row>
    <row r="206" s="46" customFormat="1" ht="27" spans="1:44">
      <c r="A206" s="60" t="s">
        <v>17</v>
      </c>
      <c r="B206" s="60">
        <v>23</v>
      </c>
      <c r="C206" s="60">
        <v>205</v>
      </c>
      <c r="D206" s="60" t="s">
        <v>231</v>
      </c>
      <c r="E206" s="60" t="s">
        <v>32</v>
      </c>
      <c r="F206" s="60">
        <v>36</v>
      </c>
      <c r="G206" s="60">
        <v>8.5</v>
      </c>
      <c r="H206" s="61">
        <f t="shared" si="22"/>
        <v>112.32</v>
      </c>
      <c r="I206" s="60">
        <v>7</v>
      </c>
      <c r="J206" s="60"/>
      <c r="K206" s="60">
        <v>5</v>
      </c>
      <c r="L206" s="60" t="s">
        <v>33</v>
      </c>
      <c r="M206" s="60" t="s">
        <v>464</v>
      </c>
      <c r="N206" s="60" t="s">
        <v>457</v>
      </c>
      <c r="O206" s="60">
        <v>4</v>
      </c>
      <c r="P206" s="60"/>
      <c r="Q206" s="60"/>
      <c r="R206" s="60"/>
      <c r="S206" s="60"/>
      <c r="T206" s="60"/>
      <c r="U206" s="60">
        <v>2</v>
      </c>
      <c r="V206" s="60"/>
      <c r="W206" s="60"/>
      <c r="X206" s="60">
        <f t="shared" si="23"/>
        <v>6</v>
      </c>
      <c r="Y206" s="60"/>
      <c r="Z206" s="60">
        <f t="shared" si="20"/>
        <v>30</v>
      </c>
      <c r="AA206" s="62"/>
      <c r="AB206" s="60" t="s">
        <v>458</v>
      </c>
      <c r="AC206" s="60" t="s">
        <v>464</v>
      </c>
      <c r="AD206" s="60" t="s">
        <v>460</v>
      </c>
      <c r="AE206" s="62"/>
      <c r="AF206" s="60"/>
      <c r="AG206" s="60"/>
      <c r="AH206" s="62"/>
      <c r="AI206" s="62"/>
      <c r="AJ206" s="62"/>
      <c r="AK206" s="62"/>
      <c r="AL206" s="60"/>
      <c r="AM206" s="62"/>
      <c r="AN206" s="62"/>
      <c r="AO206" s="62"/>
      <c r="AP206" s="62">
        <f t="shared" si="24"/>
        <v>112.32</v>
      </c>
      <c r="AQ206" s="62"/>
      <c r="AR206" s="46">
        <f t="shared" si="21"/>
        <v>0</v>
      </c>
    </row>
    <row r="207" s="46" customFormat="1" spans="1:44">
      <c r="A207" s="60" t="s">
        <v>17</v>
      </c>
      <c r="B207" s="60">
        <v>23</v>
      </c>
      <c r="C207" s="60">
        <v>206</v>
      </c>
      <c r="D207" s="60" t="s">
        <v>232</v>
      </c>
      <c r="E207" s="60" t="s">
        <v>32</v>
      </c>
      <c r="F207" s="60">
        <v>45</v>
      </c>
      <c r="G207" s="60">
        <v>9</v>
      </c>
      <c r="H207" s="61">
        <f t="shared" si="22"/>
        <v>140.4</v>
      </c>
      <c r="I207" s="60">
        <v>6.2</v>
      </c>
      <c r="J207" s="60">
        <v>0.8</v>
      </c>
      <c r="K207" s="60">
        <v>5</v>
      </c>
      <c r="L207" s="60" t="s">
        <v>33</v>
      </c>
      <c r="M207" s="60" t="s">
        <v>464</v>
      </c>
      <c r="N207" s="60" t="s">
        <v>457</v>
      </c>
      <c r="O207" s="60">
        <v>6</v>
      </c>
      <c r="P207" s="60"/>
      <c r="Q207" s="60"/>
      <c r="R207" s="60">
        <v>8</v>
      </c>
      <c r="S207" s="60">
        <v>3</v>
      </c>
      <c r="T207" s="60"/>
      <c r="U207" s="60"/>
      <c r="V207" s="60"/>
      <c r="W207" s="60"/>
      <c r="X207" s="60">
        <f t="shared" si="23"/>
        <v>17</v>
      </c>
      <c r="Y207" s="60">
        <v>2</v>
      </c>
      <c r="Z207" s="60">
        <f t="shared" si="20"/>
        <v>30</v>
      </c>
      <c r="AA207" s="62"/>
      <c r="AB207" s="60" t="s">
        <v>466</v>
      </c>
      <c r="AC207" s="60" t="s">
        <v>464</v>
      </c>
      <c r="AD207" s="60" t="s">
        <v>460</v>
      </c>
      <c r="AE207" s="62"/>
      <c r="AF207" s="60">
        <v>1</v>
      </c>
      <c r="AG207" s="60"/>
      <c r="AH207" s="62"/>
      <c r="AI207" s="62"/>
      <c r="AJ207" s="62"/>
      <c r="AK207" s="62"/>
      <c r="AL207" s="60"/>
      <c r="AM207" s="62"/>
      <c r="AN207" s="62"/>
      <c r="AO207" s="62">
        <f>H207</f>
        <v>140.4</v>
      </c>
      <c r="AP207" s="62">
        <f t="shared" si="24"/>
        <v>140.4</v>
      </c>
      <c r="AQ207" s="62"/>
      <c r="AR207" s="46">
        <f t="shared" si="21"/>
        <v>0</v>
      </c>
    </row>
    <row r="208" s="46" customFormat="1" ht="27" spans="1:44">
      <c r="A208" s="60" t="s">
        <v>17</v>
      </c>
      <c r="B208" s="60">
        <v>23</v>
      </c>
      <c r="C208" s="60">
        <v>207</v>
      </c>
      <c r="D208" s="60" t="s">
        <v>233</v>
      </c>
      <c r="E208" s="60" t="s">
        <v>32</v>
      </c>
      <c r="F208" s="60">
        <v>33</v>
      </c>
      <c r="G208" s="60">
        <v>10</v>
      </c>
      <c r="H208" s="61">
        <f t="shared" si="22"/>
        <v>102.96</v>
      </c>
      <c r="I208" s="60">
        <v>6.5</v>
      </c>
      <c r="J208" s="60"/>
      <c r="K208" s="60">
        <v>20</v>
      </c>
      <c r="L208" s="60" t="s">
        <v>33</v>
      </c>
      <c r="M208" s="60" t="s">
        <v>464</v>
      </c>
      <c r="N208" s="60" t="s">
        <v>457</v>
      </c>
      <c r="O208" s="60">
        <v>2</v>
      </c>
      <c r="P208" s="60"/>
      <c r="Q208" s="60"/>
      <c r="R208" s="60"/>
      <c r="S208" s="60"/>
      <c r="T208" s="60"/>
      <c r="U208" s="60">
        <v>8</v>
      </c>
      <c r="V208" s="60"/>
      <c r="W208" s="60"/>
      <c r="X208" s="60">
        <f t="shared" si="23"/>
        <v>10</v>
      </c>
      <c r="Y208" s="60"/>
      <c r="Z208" s="60">
        <f t="shared" si="20"/>
        <v>23</v>
      </c>
      <c r="AA208" s="62"/>
      <c r="AB208" s="60" t="s">
        <v>466</v>
      </c>
      <c r="AC208" s="60" t="s">
        <v>456</v>
      </c>
      <c r="AD208" s="60" t="s">
        <v>460</v>
      </c>
      <c r="AE208" s="62"/>
      <c r="AF208" s="60"/>
      <c r="AG208" s="60">
        <v>1</v>
      </c>
      <c r="AH208" s="62"/>
      <c r="AI208" s="62"/>
      <c r="AJ208" s="62"/>
      <c r="AK208" s="62"/>
      <c r="AL208" s="60"/>
      <c r="AM208" s="62"/>
      <c r="AN208" s="64">
        <f>H208</f>
        <v>102.96</v>
      </c>
      <c r="AO208" s="62"/>
      <c r="AP208" s="62">
        <f t="shared" si="24"/>
        <v>102.96</v>
      </c>
      <c r="AQ208" s="65">
        <f>(G208-5.3)*H208</f>
        <v>483.912</v>
      </c>
      <c r="AR208" s="46">
        <f t="shared" si="21"/>
        <v>0</v>
      </c>
    </row>
    <row r="209" s="46" customFormat="1" spans="1:44">
      <c r="A209" s="60" t="s">
        <v>17</v>
      </c>
      <c r="B209" s="60">
        <v>23</v>
      </c>
      <c r="C209" s="60">
        <v>208</v>
      </c>
      <c r="D209" s="60" t="s">
        <v>234</v>
      </c>
      <c r="E209" s="60" t="s">
        <v>32</v>
      </c>
      <c r="F209" s="60">
        <v>28</v>
      </c>
      <c r="G209" s="60">
        <v>11</v>
      </c>
      <c r="H209" s="61">
        <f t="shared" si="22"/>
        <v>87.36</v>
      </c>
      <c r="I209" s="60">
        <v>9</v>
      </c>
      <c r="J209" s="60"/>
      <c r="K209" s="60">
        <v>10</v>
      </c>
      <c r="L209" s="60" t="s">
        <v>33</v>
      </c>
      <c r="M209" s="60" t="s">
        <v>464</v>
      </c>
      <c r="N209" s="60" t="s">
        <v>457</v>
      </c>
      <c r="O209" s="60">
        <v>4</v>
      </c>
      <c r="P209" s="60"/>
      <c r="Q209" s="60"/>
      <c r="R209" s="60">
        <v>4</v>
      </c>
      <c r="S209" s="60"/>
      <c r="T209" s="60"/>
      <c r="U209" s="60"/>
      <c r="V209" s="60"/>
      <c r="W209" s="60"/>
      <c r="X209" s="60">
        <f t="shared" si="23"/>
        <v>8</v>
      </c>
      <c r="Y209" s="60">
        <v>2</v>
      </c>
      <c r="Z209" s="60">
        <f t="shared" si="20"/>
        <v>22</v>
      </c>
      <c r="AA209" s="62"/>
      <c r="AB209" s="60" t="s">
        <v>466</v>
      </c>
      <c r="AC209" s="60" t="s">
        <v>456</v>
      </c>
      <c r="AD209" s="60" t="s">
        <v>460</v>
      </c>
      <c r="AE209" s="62"/>
      <c r="AF209" s="60"/>
      <c r="AG209" s="60"/>
      <c r="AH209" s="62"/>
      <c r="AI209" s="62"/>
      <c r="AJ209" s="62"/>
      <c r="AK209" s="62"/>
      <c r="AL209" s="60"/>
      <c r="AM209" s="62"/>
      <c r="AN209" s="62"/>
      <c r="AO209" s="62"/>
      <c r="AP209" s="62">
        <f t="shared" si="24"/>
        <v>87.36</v>
      </c>
      <c r="AQ209" s="65">
        <f>(G209-5.3)*H209</f>
        <v>497.952</v>
      </c>
      <c r="AR209" s="46">
        <f t="shared" si="21"/>
        <v>0</v>
      </c>
    </row>
    <row r="210" s="46" customFormat="1" spans="1:44">
      <c r="A210" s="60" t="s">
        <v>17</v>
      </c>
      <c r="B210" s="60">
        <v>23</v>
      </c>
      <c r="C210" s="60">
        <v>209</v>
      </c>
      <c r="D210" s="60" t="s">
        <v>235</v>
      </c>
      <c r="E210" s="60" t="s">
        <v>32</v>
      </c>
      <c r="F210" s="60">
        <v>34</v>
      </c>
      <c r="G210" s="60">
        <v>10</v>
      </c>
      <c r="H210" s="61">
        <f t="shared" si="22"/>
        <v>106.08</v>
      </c>
      <c r="I210" s="60">
        <v>6</v>
      </c>
      <c r="J210" s="60">
        <v>1</v>
      </c>
      <c r="K210" s="60">
        <v>20</v>
      </c>
      <c r="L210" s="60" t="s">
        <v>33</v>
      </c>
      <c r="M210" s="60" t="s">
        <v>464</v>
      </c>
      <c r="N210" s="60" t="s">
        <v>457</v>
      </c>
      <c r="O210" s="60">
        <v>8</v>
      </c>
      <c r="P210" s="60">
        <v>8</v>
      </c>
      <c r="Q210" s="60"/>
      <c r="R210" s="60"/>
      <c r="S210" s="60"/>
      <c r="T210" s="60"/>
      <c r="U210" s="60"/>
      <c r="V210" s="60"/>
      <c r="W210" s="60"/>
      <c r="X210" s="60">
        <f t="shared" si="23"/>
        <v>16</v>
      </c>
      <c r="Y210" s="60"/>
      <c r="Z210" s="60">
        <f t="shared" si="20"/>
        <v>18</v>
      </c>
      <c r="AA210" s="62"/>
      <c r="AB210" s="60" t="s">
        <v>466</v>
      </c>
      <c r="AC210" s="60" t="s">
        <v>456</v>
      </c>
      <c r="AD210" s="60" t="s">
        <v>460</v>
      </c>
      <c r="AE210" s="62"/>
      <c r="AF210" s="60">
        <v>1</v>
      </c>
      <c r="AG210" s="60">
        <v>1</v>
      </c>
      <c r="AH210" s="62"/>
      <c r="AI210" s="62"/>
      <c r="AJ210" s="62"/>
      <c r="AK210" s="62"/>
      <c r="AL210" s="60"/>
      <c r="AM210" s="62"/>
      <c r="AN210" s="64">
        <f>H210</f>
        <v>106.08</v>
      </c>
      <c r="AO210" s="62">
        <f>H210</f>
        <v>106.08</v>
      </c>
      <c r="AP210" s="62">
        <f t="shared" si="24"/>
        <v>106.08</v>
      </c>
      <c r="AQ210" s="65">
        <f>(G210-5.3)*H210</f>
        <v>498.576</v>
      </c>
      <c r="AR210" s="46">
        <f t="shared" si="21"/>
        <v>0</v>
      </c>
    </row>
    <row r="211" s="46" customFormat="1" spans="1:44">
      <c r="A211" s="60" t="s">
        <v>17</v>
      </c>
      <c r="B211" s="60">
        <v>23</v>
      </c>
      <c r="C211" s="60">
        <v>210</v>
      </c>
      <c r="D211" s="60" t="s">
        <v>236</v>
      </c>
      <c r="E211" s="60" t="s">
        <v>32</v>
      </c>
      <c r="F211" s="60">
        <v>16</v>
      </c>
      <c r="G211" s="60">
        <v>10</v>
      </c>
      <c r="H211" s="61">
        <f t="shared" si="22"/>
        <v>49.92</v>
      </c>
      <c r="I211" s="60">
        <v>5</v>
      </c>
      <c r="J211" s="60">
        <v>2</v>
      </c>
      <c r="K211" s="60">
        <v>10</v>
      </c>
      <c r="L211" s="60" t="s">
        <v>33</v>
      </c>
      <c r="M211" s="60" t="s">
        <v>464</v>
      </c>
      <c r="N211" s="60" t="s">
        <v>457</v>
      </c>
      <c r="O211" s="60">
        <v>3</v>
      </c>
      <c r="P211" s="60"/>
      <c r="Q211" s="60"/>
      <c r="R211" s="60"/>
      <c r="S211" s="60"/>
      <c r="T211" s="60"/>
      <c r="U211" s="60"/>
      <c r="V211" s="60"/>
      <c r="W211" s="60"/>
      <c r="X211" s="60">
        <f t="shared" si="23"/>
        <v>3</v>
      </c>
      <c r="Y211" s="60"/>
      <c r="Z211" s="60">
        <f t="shared" si="20"/>
        <v>13</v>
      </c>
      <c r="AA211" s="62"/>
      <c r="AB211" s="60" t="s">
        <v>466</v>
      </c>
      <c r="AC211" s="60" t="s">
        <v>456</v>
      </c>
      <c r="AD211" s="60" t="s">
        <v>460</v>
      </c>
      <c r="AE211" s="62"/>
      <c r="AF211" s="60">
        <v>1</v>
      </c>
      <c r="AG211" s="60"/>
      <c r="AH211" s="62"/>
      <c r="AI211" s="62"/>
      <c r="AJ211" s="62"/>
      <c r="AK211" s="62"/>
      <c r="AL211" s="60"/>
      <c r="AM211" s="62"/>
      <c r="AN211" s="62"/>
      <c r="AO211" s="62">
        <f>H211</f>
        <v>49.92</v>
      </c>
      <c r="AP211" s="62">
        <f t="shared" si="24"/>
        <v>49.92</v>
      </c>
      <c r="AQ211" s="65">
        <f>(G211-5.3)*H211</f>
        <v>234.624</v>
      </c>
      <c r="AR211" s="46">
        <f t="shared" si="21"/>
        <v>0</v>
      </c>
    </row>
    <row r="212" s="46" customFormat="1" spans="1:44">
      <c r="A212" s="60" t="s">
        <v>17</v>
      </c>
      <c r="B212" s="60">
        <v>23</v>
      </c>
      <c r="C212" s="60">
        <v>211</v>
      </c>
      <c r="D212" s="60" t="s">
        <v>237</v>
      </c>
      <c r="E212" s="60" t="s">
        <v>32</v>
      </c>
      <c r="F212" s="60">
        <v>7</v>
      </c>
      <c r="G212" s="60">
        <v>9</v>
      </c>
      <c r="H212" s="61">
        <f t="shared" si="22"/>
        <v>21.84</v>
      </c>
      <c r="I212" s="60">
        <v>10</v>
      </c>
      <c r="J212" s="60"/>
      <c r="K212" s="60">
        <v>15</v>
      </c>
      <c r="L212" s="60" t="s">
        <v>33</v>
      </c>
      <c r="M212" s="60" t="s">
        <v>464</v>
      </c>
      <c r="N212" s="60" t="s">
        <v>457</v>
      </c>
      <c r="O212" s="60">
        <v>3</v>
      </c>
      <c r="P212" s="60"/>
      <c r="Q212" s="60"/>
      <c r="R212" s="60"/>
      <c r="S212" s="60"/>
      <c r="T212" s="60"/>
      <c r="U212" s="60"/>
      <c r="V212" s="60"/>
      <c r="W212" s="60"/>
      <c r="X212" s="60">
        <f t="shared" si="23"/>
        <v>3</v>
      </c>
      <c r="Y212" s="60"/>
      <c r="Z212" s="60">
        <f t="shared" si="20"/>
        <v>4</v>
      </c>
      <c r="AA212" s="62"/>
      <c r="AB212" s="60" t="s">
        <v>458</v>
      </c>
      <c r="AC212" s="60" t="s">
        <v>464</v>
      </c>
      <c r="AD212" s="60" t="s">
        <v>460</v>
      </c>
      <c r="AE212" s="62"/>
      <c r="AF212" s="60"/>
      <c r="AG212" s="60"/>
      <c r="AH212" s="62"/>
      <c r="AI212" s="62"/>
      <c r="AJ212" s="62"/>
      <c r="AK212" s="62"/>
      <c r="AL212" s="60"/>
      <c r="AM212" s="62"/>
      <c r="AN212" s="62"/>
      <c r="AO212" s="62"/>
      <c r="AP212" s="62">
        <f t="shared" si="24"/>
        <v>21.84</v>
      </c>
      <c r="AQ212" s="62"/>
      <c r="AR212" s="46">
        <f t="shared" si="21"/>
        <v>0</v>
      </c>
    </row>
    <row r="213" s="46" customFormat="1" ht="27" spans="1:44">
      <c r="A213" s="60" t="s">
        <v>17</v>
      </c>
      <c r="B213" s="60">
        <v>24</v>
      </c>
      <c r="C213" s="60">
        <v>212</v>
      </c>
      <c r="D213" s="60" t="s">
        <v>238</v>
      </c>
      <c r="E213" s="60" t="s">
        <v>32</v>
      </c>
      <c r="F213" s="60">
        <v>33</v>
      </c>
      <c r="G213" s="60">
        <v>8.7</v>
      </c>
      <c r="H213" s="61">
        <f t="shared" si="22"/>
        <v>102.96</v>
      </c>
      <c r="I213" s="60">
        <v>7.5</v>
      </c>
      <c r="J213" s="60"/>
      <c r="K213" s="60">
        <v>15</v>
      </c>
      <c r="L213" s="60" t="s">
        <v>33</v>
      </c>
      <c r="M213" s="60" t="s">
        <v>464</v>
      </c>
      <c r="N213" s="60" t="s">
        <v>457</v>
      </c>
      <c r="O213" s="60">
        <v>2</v>
      </c>
      <c r="P213" s="60"/>
      <c r="Q213" s="60"/>
      <c r="R213" s="60"/>
      <c r="S213" s="60"/>
      <c r="T213" s="60"/>
      <c r="U213" s="60">
        <v>4</v>
      </c>
      <c r="V213" s="60"/>
      <c r="W213" s="60"/>
      <c r="X213" s="60">
        <f t="shared" si="23"/>
        <v>6</v>
      </c>
      <c r="Y213" s="60"/>
      <c r="Z213" s="60">
        <f t="shared" si="20"/>
        <v>27</v>
      </c>
      <c r="AA213" s="62"/>
      <c r="AB213" s="60" t="s">
        <v>458</v>
      </c>
      <c r="AC213" s="60" t="s">
        <v>464</v>
      </c>
      <c r="AD213" s="60" t="s">
        <v>460</v>
      </c>
      <c r="AE213" s="62"/>
      <c r="AF213" s="60"/>
      <c r="AG213" s="60"/>
      <c r="AH213" s="62"/>
      <c r="AI213" s="62"/>
      <c r="AJ213" s="62"/>
      <c r="AK213" s="62"/>
      <c r="AL213" s="60"/>
      <c r="AM213" s="62"/>
      <c r="AN213" s="62"/>
      <c r="AO213" s="62"/>
      <c r="AP213" s="62">
        <f t="shared" si="24"/>
        <v>102.96</v>
      </c>
      <c r="AQ213" s="62"/>
      <c r="AR213" s="46">
        <f t="shared" si="21"/>
        <v>0</v>
      </c>
    </row>
    <row r="214" s="46" customFormat="1" spans="1:44">
      <c r="A214" s="60" t="s">
        <v>17</v>
      </c>
      <c r="B214" s="60">
        <v>24</v>
      </c>
      <c r="C214" s="60">
        <v>213</v>
      </c>
      <c r="D214" s="60" t="s">
        <v>239</v>
      </c>
      <c r="E214" s="60" t="s">
        <v>32</v>
      </c>
      <c r="F214" s="60">
        <v>8</v>
      </c>
      <c r="G214" s="60">
        <v>11</v>
      </c>
      <c r="H214" s="61">
        <f t="shared" si="22"/>
        <v>24.96</v>
      </c>
      <c r="I214" s="60">
        <v>10</v>
      </c>
      <c r="J214" s="60"/>
      <c r="K214" s="60">
        <v>15</v>
      </c>
      <c r="L214" s="60" t="s">
        <v>33</v>
      </c>
      <c r="M214" s="60" t="s">
        <v>464</v>
      </c>
      <c r="N214" s="60" t="s">
        <v>457</v>
      </c>
      <c r="O214" s="60"/>
      <c r="P214" s="60"/>
      <c r="Q214" s="60"/>
      <c r="R214" s="60"/>
      <c r="S214" s="60"/>
      <c r="T214" s="60"/>
      <c r="U214" s="60"/>
      <c r="V214" s="60"/>
      <c r="W214" s="60"/>
      <c r="X214" s="60"/>
      <c r="Y214" s="60"/>
      <c r="Z214" s="60">
        <f t="shared" si="20"/>
        <v>8</v>
      </c>
      <c r="AA214" s="62"/>
      <c r="AB214" s="60" t="s">
        <v>458</v>
      </c>
      <c r="AC214" s="60" t="s">
        <v>456</v>
      </c>
      <c r="AD214" s="60" t="s">
        <v>460</v>
      </c>
      <c r="AE214" s="62"/>
      <c r="AF214" s="60"/>
      <c r="AG214" s="60"/>
      <c r="AH214" s="62"/>
      <c r="AI214" s="62"/>
      <c r="AJ214" s="62"/>
      <c r="AK214" s="62"/>
      <c r="AL214" s="60"/>
      <c r="AM214" s="62"/>
      <c r="AN214" s="62"/>
      <c r="AO214" s="62"/>
      <c r="AP214" s="62">
        <f t="shared" si="24"/>
        <v>24.96</v>
      </c>
      <c r="AQ214" s="65">
        <f>(G214-5.3)*H214</f>
        <v>142.272</v>
      </c>
      <c r="AR214" s="46">
        <f t="shared" si="21"/>
        <v>0</v>
      </c>
    </row>
    <row r="215" s="46" customFormat="1" spans="1:44">
      <c r="A215" s="60" t="s">
        <v>17</v>
      </c>
      <c r="B215" s="60">
        <v>24</v>
      </c>
      <c r="C215" s="60">
        <v>214</v>
      </c>
      <c r="D215" s="60" t="s">
        <v>240</v>
      </c>
      <c r="E215" s="60" t="s">
        <v>32</v>
      </c>
      <c r="F215" s="60">
        <v>28</v>
      </c>
      <c r="G215" s="60">
        <v>10</v>
      </c>
      <c r="H215" s="61">
        <f t="shared" si="22"/>
        <v>87.36</v>
      </c>
      <c r="I215" s="60">
        <v>7.5</v>
      </c>
      <c r="J215" s="60"/>
      <c r="K215" s="60">
        <v>15</v>
      </c>
      <c r="L215" s="60" t="s">
        <v>33</v>
      </c>
      <c r="M215" s="60" t="s">
        <v>464</v>
      </c>
      <c r="N215" s="60" t="s">
        <v>457</v>
      </c>
      <c r="O215" s="60">
        <v>2</v>
      </c>
      <c r="P215" s="60"/>
      <c r="Q215" s="60"/>
      <c r="R215" s="60">
        <v>1</v>
      </c>
      <c r="S215" s="60"/>
      <c r="T215" s="60"/>
      <c r="U215" s="60">
        <v>5</v>
      </c>
      <c r="V215" s="60"/>
      <c r="W215" s="60"/>
      <c r="X215" s="60">
        <f t="shared" si="23"/>
        <v>8</v>
      </c>
      <c r="Y215" s="60"/>
      <c r="Z215" s="60">
        <f t="shared" si="20"/>
        <v>20</v>
      </c>
      <c r="AA215" s="62"/>
      <c r="AB215" s="60" t="s">
        <v>466</v>
      </c>
      <c r="AC215" s="60" t="s">
        <v>456</v>
      </c>
      <c r="AD215" s="60" t="s">
        <v>460</v>
      </c>
      <c r="AE215" s="62"/>
      <c r="AF215" s="60"/>
      <c r="AG215" s="60"/>
      <c r="AH215" s="62"/>
      <c r="AI215" s="62"/>
      <c r="AJ215" s="62"/>
      <c r="AK215" s="62"/>
      <c r="AL215" s="60"/>
      <c r="AM215" s="62"/>
      <c r="AN215" s="62"/>
      <c r="AO215" s="62"/>
      <c r="AP215" s="62">
        <f t="shared" si="24"/>
        <v>87.36</v>
      </c>
      <c r="AQ215" s="65">
        <f>(G215-5.3)*H215</f>
        <v>410.592</v>
      </c>
      <c r="AR215" s="46">
        <f t="shared" si="21"/>
        <v>0</v>
      </c>
    </row>
    <row r="216" s="46" customFormat="1" spans="1:44">
      <c r="A216" s="60" t="s">
        <v>17</v>
      </c>
      <c r="B216" s="60">
        <v>24</v>
      </c>
      <c r="C216" s="60">
        <v>215</v>
      </c>
      <c r="D216" s="60" t="s">
        <v>241</v>
      </c>
      <c r="E216" s="60" t="s">
        <v>32</v>
      </c>
      <c r="F216" s="60">
        <v>31</v>
      </c>
      <c r="G216" s="60">
        <v>8.5</v>
      </c>
      <c r="H216" s="61">
        <f t="shared" si="22"/>
        <v>96.72</v>
      </c>
      <c r="I216" s="60">
        <v>7</v>
      </c>
      <c r="J216" s="60"/>
      <c r="K216" s="60">
        <v>15</v>
      </c>
      <c r="L216" s="60" t="s">
        <v>33</v>
      </c>
      <c r="M216" s="60" t="s">
        <v>464</v>
      </c>
      <c r="N216" s="60" t="s">
        <v>457</v>
      </c>
      <c r="O216" s="60">
        <v>2</v>
      </c>
      <c r="P216" s="60"/>
      <c r="Q216" s="60"/>
      <c r="R216" s="60"/>
      <c r="S216" s="60"/>
      <c r="T216" s="60"/>
      <c r="U216" s="60">
        <v>8</v>
      </c>
      <c r="V216" s="60"/>
      <c r="W216" s="60"/>
      <c r="X216" s="60">
        <f t="shared" si="23"/>
        <v>10</v>
      </c>
      <c r="Y216" s="60"/>
      <c r="Z216" s="60">
        <f t="shared" si="20"/>
        <v>21</v>
      </c>
      <c r="AA216" s="62"/>
      <c r="AB216" s="60" t="s">
        <v>466</v>
      </c>
      <c r="AC216" s="60" t="s">
        <v>464</v>
      </c>
      <c r="AD216" s="60" t="s">
        <v>460</v>
      </c>
      <c r="AE216" s="62"/>
      <c r="AF216" s="60"/>
      <c r="AG216" s="60"/>
      <c r="AH216" s="62"/>
      <c r="AI216" s="62"/>
      <c r="AJ216" s="62"/>
      <c r="AK216" s="62"/>
      <c r="AL216" s="60"/>
      <c r="AM216" s="62"/>
      <c r="AN216" s="62"/>
      <c r="AO216" s="62"/>
      <c r="AP216" s="62">
        <f t="shared" si="24"/>
        <v>96.72</v>
      </c>
      <c r="AQ216" s="62"/>
      <c r="AR216" s="46">
        <f t="shared" si="21"/>
        <v>0</v>
      </c>
    </row>
    <row r="217" s="46" customFormat="1" spans="1:44">
      <c r="A217" s="60" t="s">
        <v>17</v>
      </c>
      <c r="B217" s="60">
        <v>24</v>
      </c>
      <c r="C217" s="60">
        <v>216</v>
      </c>
      <c r="D217" s="60" t="s">
        <v>524</v>
      </c>
      <c r="E217" s="60" t="s">
        <v>32</v>
      </c>
      <c r="F217" s="60">
        <v>56</v>
      </c>
      <c r="G217" s="60">
        <v>11</v>
      </c>
      <c r="H217" s="61">
        <f t="shared" si="22"/>
        <v>174.72</v>
      </c>
      <c r="I217" s="60">
        <v>7</v>
      </c>
      <c r="J217" s="60"/>
      <c r="K217" s="60">
        <v>15</v>
      </c>
      <c r="L217" s="60" t="s">
        <v>33</v>
      </c>
      <c r="M217" s="60" t="s">
        <v>464</v>
      </c>
      <c r="N217" s="60" t="s">
        <v>457</v>
      </c>
      <c r="O217" s="60">
        <v>8</v>
      </c>
      <c r="P217" s="60"/>
      <c r="Q217" s="60"/>
      <c r="R217" s="60">
        <v>6</v>
      </c>
      <c r="S217" s="60"/>
      <c r="T217" s="60"/>
      <c r="U217" s="60">
        <v>4</v>
      </c>
      <c r="V217" s="60"/>
      <c r="W217" s="60"/>
      <c r="X217" s="60">
        <f t="shared" si="23"/>
        <v>18</v>
      </c>
      <c r="Y217" s="60"/>
      <c r="Z217" s="60">
        <f t="shared" si="20"/>
        <v>38</v>
      </c>
      <c r="AA217" s="62"/>
      <c r="AB217" s="60" t="s">
        <v>466</v>
      </c>
      <c r="AC217" s="60" t="s">
        <v>456</v>
      </c>
      <c r="AD217" s="60" t="s">
        <v>460</v>
      </c>
      <c r="AE217" s="62"/>
      <c r="AF217" s="60"/>
      <c r="AG217" s="60"/>
      <c r="AH217" s="62"/>
      <c r="AI217" s="62"/>
      <c r="AJ217" s="62"/>
      <c r="AK217" s="62"/>
      <c r="AL217" s="60"/>
      <c r="AM217" s="62"/>
      <c r="AN217" s="62"/>
      <c r="AO217" s="62"/>
      <c r="AP217" s="62">
        <f t="shared" si="24"/>
        <v>174.72</v>
      </c>
      <c r="AQ217" s="65">
        <f>(G217-5.3)*H217</f>
        <v>995.904</v>
      </c>
      <c r="AR217" s="46">
        <f t="shared" si="21"/>
        <v>0</v>
      </c>
    </row>
    <row r="218" s="46" customFormat="1" ht="27" spans="1:44">
      <c r="A218" s="60" t="s">
        <v>17</v>
      </c>
      <c r="B218" s="60">
        <v>24</v>
      </c>
      <c r="C218" s="60">
        <v>217</v>
      </c>
      <c r="D218" s="60" t="s">
        <v>243</v>
      </c>
      <c r="E218" s="60" t="s">
        <v>32</v>
      </c>
      <c r="F218" s="60">
        <v>37</v>
      </c>
      <c r="G218" s="60">
        <v>9</v>
      </c>
      <c r="H218" s="61">
        <f t="shared" si="22"/>
        <v>115.44</v>
      </c>
      <c r="I218" s="60">
        <v>7</v>
      </c>
      <c r="J218" s="60"/>
      <c r="K218" s="60">
        <v>15</v>
      </c>
      <c r="L218" s="60" t="s">
        <v>192</v>
      </c>
      <c r="M218" s="60" t="s">
        <v>464</v>
      </c>
      <c r="N218" s="60" t="s">
        <v>457</v>
      </c>
      <c r="O218" s="60">
        <v>2</v>
      </c>
      <c r="P218" s="60">
        <v>1</v>
      </c>
      <c r="Q218" s="60"/>
      <c r="R218" s="60"/>
      <c r="S218" s="60"/>
      <c r="T218" s="60"/>
      <c r="U218" s="60"/>
      <c r="V218" s="60"/>
      <c r="W218" s="60"/>
      <c r="X218" s="60">
        <f t="shared" si="23"/>
        <v>3</v>
      </c>
      <c r="Y218" s="60"/>
      <c r="Z218" s="60">
        <f t="shared" si="20"/>
        <v>34</v>
      </c>
      <c r="AA218" s="62"/>
      <c r="AB218" s="60" t="s">
        <v>458</v>
      </c>
      <c r="AC218" s="60" t="s">
        <v>464</v>
      </c>
      <c r="AD218" s="60" t="s">
        <v>460</v>
      </c>
      <c r="AE218" s="62"/>
      <c r="AF218" s="60"/>
      <c r="AG218" s="60"/>
      <c r="AH218" s="62"/>
      <c r="AI218" s="62"/>
      <c r="AJ218" s="62"/>
      <c r="AK218" s="62"/>
      <c r="AL218" s="60" t="s">
        <v>525</v>
      </c>
      <c r="AM218" s="62"/>
      <c r="AN218" s="62"/>
      <c r="AO218" s="62"/>
      <c r="AP218" s="62">
        <f t="shared" si="24"/>
        <v>115.44</v>
      </c>
      <c r="AQ218" s="62"/>
      <c r="AR218" s="46">
        <f t="shared" si="21"/>
        <v>0</v>
      </c>
    </row>
    <row r="219" s="46" customFormat="1" ht="27" spans="1:44">
      <c r="A219" s="60" t="s">
        <v>17</v>
      </c>
      <c r="B219" s="60">
        <v>24</v>
      </c>
      <c r="C219" s="60">
        <v>218</v>
      </c>
      <c r="D219" s="60" t="s">
        <v>244</v>
      </c>
      <c r="E219" s="60" t="s">
        <v>32</v>
      </c>
      <c r="F219" s="60">
        <v>23</v>
      </c>
      <c r="G219" s="60">
        <v>9</v>
      </c>
      <c r="H219" s="61">
        <f t="shared" si="22"/>
        <v>71.76</v>
      </c>
      <c r="I219" s="60">
        <v>7</v>
      </c>
      <c r="J219" s="60"/>
      <c r="K219" s="60">
        <v>15</v>
      </c>
      <c r="L219" s="60" t="s">
        <v>33</v>
      </c>
      <c r="M219" s="60" t="s">
        <v>464</v>
      </c>
      <c r="N219" s="60" t="s">
        <v>457</v>
      </c>
      <c r="O219" s="60">
        <v>2</v>
      </c>
      <c r="P219" s="60"/>
      <c r="Q219" s="60"/>
      <c r="R219" s="60"/>
      <c r="S219" s="60"/>
      <c r="T219" s="60"/>
      <c r="U219" s="60">
        <v>1</v>
      </c>
      <c r="V219" s="60"/>
      <c r="W219" s="60">
        <v>5</v>
      </c>
      <c r="X219" s="60">
        <f t="shared" si="23"/>
        <v>8</v>
      </c>
      <c r="Y219" s="60"/>
      <c r="Z219" s="60">
        <f t="shared" si="20"/>
        <v>15</v>
      </c>
      <c r="AA219" s="62"/>
      <c r="AB219" s="60" t="s">
        <v>458</v>
      </c>
      <c r="AC219" s="60" t="s">
        <v>464</v>
      </c>
      <c r="AD219" s="60" t="s">
        <v>460</v>
      </c>
      <c r="AE219" s="62"/>
      <c r="AF219" s="60"/>
      <c r="AG219" s="60"/>
      <c r="AH219" s="62"/>
      <c r="AI219" s="62"/>
      <c r="AJ219" s="62"/>
      <c r="AK219" s="62"/>
      <c r="AL219" s="60"/>
      <c r="AM219" s="62"/>
      <c r="AN219" s="62"/>
      <c r="AO219" s="62"/>
      <c r="AP219" s="62">
        <f t="shared" si="24"/>
        <v>71.76</v>
      </c>
      <c r="AQ219" s="62"/>
      <c r="AR219" s="46">
        <f t="shared" si="21"/>
        <v>0</v>
      </c>
    </row>
    <row r="220" s="46" customFormat="1" spans="1:44">
      <c r="A220" s="60" t="s">
        <v>17</v>
      </c>
      <c r="B220" s="60">
        <v>31</v>
      </c>
      <c r="C220" s="60">
        <v>219</v>
      </c>
      <c r="D220" s="60" t="s">
        <v>245</v>
      </c>
      <c r="E220" s="60" t="s">
        <v>32</v>
      </c>
      <c r="F220" s="60">
        <v>35</v>
      </c>
      <c r="G220" s="60">
        <v>9</v>
      </c>
      <c r="H220" s="61">
        <f t="shared" si="22"/>
        <v>109.2</v>
      </c>
      <c r="I220" s="60">
        <v>5.5</v>
      </c>
      <c r="J220" s="60">
        <v>1.5</v>
      </c>
      <c r="K220" s="60">
        <v>10</v>
      </c>
      <c r="L220" s="60" t="s">
        <v>33</v>
      </c>
      <c r="M220" s="60" t="s">
        <v>464</v>
      </c>
      <c r="N220" s="60" t="s">
        <v>457</v>
      </c>
      <c r="O220" s="60"/>
      <c r="P220" s="60"/>
      <c r="Q220" s="60"/>
      <c r="R220" s="60">
        <v>8</v>
      </c>
      <c r="S220" s="60"/>
      <c r="T220" s="60"/>
      <c r="U220" s="60"/>
      <c r="V220" s="60"/>
      <c r="W220" s="60"/>
      <c r="X220" s="60">
        <f t="shared" si="23"/>
        <v>8</v>
      </c>
      <c r="Y220" s="60"/>
      <c r="Z220" s="60">
        <f t="shared" si="20"/>
        <v>27</v>
      </c>
      <c r="AA220" s="62"/>
      <c r="AB220" s="60" t="s">
        <v>458</v>
      </c>
      <c r="AC220" s="60" t="s">
        <v>464</v>
      </c>
      <c r="AD220" s="60" t="s">
        <v>460</v>
      </c>
      <c r="AE220" s="62"/>
      <c r="AF220" s="60">
        <v>1</v>
      </c>
      <c r="AG220" s="60"/>
      <c r="AH220" s="62"/>
      <c r="AI220" s="62"/>
      <c r="AJ220" s="62"/>
      <c r="AK220" s="62"/>
      <c r="AL220" s="60"/>
      <c r="AM220" s="62"/>
      <c r="AN220" s="62"/>
      <c r="AO220" s="62">
        <f>H220</f>
        <v>109.2</v>
      </c>
      <c r="AP220" s="62">
        <f t="shared" si="24"/>
        <v>109.2</v>
      </c>
      <c r="AQ220" s="62"/>
      <c r="AR220" s="46">
        <f t="shared" si="21"/>
        <v>0</v>
      </c>
    </row>
    <row r="221" s="46" customFormat="1" ht="27" spans="1:44">
      <c r="A221" s="60" t="s">
        <v>17</v>
      </c>
      <c r="B221" s="60">
        <v>31</v>
      </c>
      <c r="C221" s="60">
        <v>220</v>
      </c>
      <c r="D221" s="60" t="s">
        <v>246</v>
      </c>
      <c r="E221" s="60" t="s">
        <v>32</v>
      </c>
      <c r="F221" s="60">
        <v>53</v>
      </c>
      <c r="G221" s="60">
        <v>8.3</v>
      </c>
      <c r="H221" s="61">
        <f t="shared" si="22"/>
        <v>165.36</v>
      </c>
      <c r="I221" s="60">
        <v>6.5</v>
      </c>
      <c r="J221" s="60"/>
      <c r="K221" s="60">
        <v>10</v>
      </c>
      <c r="L221" s="60" t="s">
        <v>33</v>
      </c>
      <c r="M221" s="60" t="s">
        <v>464</v>
      </c>
      <c r="N221" s="60" t="s">
        <v>457</v>
      </c>
      <c r="O221" s="60">
        <v>5</v>
      </c>
      <c r="P221" s="60"/>
      <c r="Q221" s="60"/>
      <c r="R221" s="60"/>
      <c r="S221" s="60"/>
      <c r="T221" s="60"/>
      <c r="U221" s="60">
        <v>7</v>
      </c>
      <c r="V221" s="60"/>
      <c r="W221" s="60"/>
      <c r="X221" s="60">
        <f t="shared" si="23"/>
        <v>12</v>
      </c>
      <c r="Y221" s="60"/>
      <c r="Z221" s="60">
        <f t="shared" si="20"/>
        <v>41</v>
      </c>
      <c r="AA221" s="62"/>
      <c r="AB221" s="60" t="s">
        <v>458</v>
      </c>
      <c r="AC221" s="60" t="s">
        <v>464</v>
      </c>
      <c r="AD221" s="60" t="s">
        <v>460</v>
      </c>
      <c r="AE221" s="62"/>
      <c r="AF221" s="60"/>
      <c r="AG221" s="60"/>
      <c r="AH221" s="62"/>
      <c r="AI221" s="62"/>
      <c r="AJ221" s="62"/>
      <c r="AK221" s="62"/>
      <c r="AL221" s="60"/>
      <c r="AM221" s="62"/>
      <c r="AN221" s="62"/>
      <c r="AO221" s="62"/>
      <c r="AP221" s="62">
        <f t="shared" si="24"/>
        <v>165.36</v>
      </c>
      <c r="AQ221" s="62"/>
      <c r="AR221" s="46">
        <f t="shared" si="21"/>
        <v>0</v>
      </c>
    </row>
    <row r="222" s="46" customFormat="1" ht="27" spans="1:44">
      <c r="A222" s="60" t="s">
        <v>17</v>
      </c>
      <c r="B222" s="60">
        <v>31</v>
      </c>
      <c r="C222" s="60">
        <v>221</v>
      </c>
      <c r="D222" s="60" t="s">
        <v>247</v>
      </c>
      <c r="E222" s="60" t="s">
        <v>32</v>
      </c>
      <c r="F222" s="60">
        <v>27</v>
      </c>
      <c r="G222" s="60">
        <v>8.5</v>
      </c>
      <c r="H222" s="61">
        <f t="shared" si="22"/>
        <v>84.24</v>
      </c>
      <c r="I222" s="60">
        <v>4.5</v>
      </c>
      <c r="J222" s="60">
        <v>2.5</v>
      </c>
      <c r="K222" s="60">
        <v>10</v>
      </c>
      <c r="L222" s="60" t="s">
        <v>33</v>
      </c>
      <c r="M222" s="60" t="s">
        <v>464</v>
      </c>
      <c r="N222" s="60" t="s">
        <v>457</v>
      </c>
      <c r="O222" s="60">
        <v>9</v>
      </c>
      <c r="P222" s="60"/>
      <c r="Q222" s="60"/>
      <c r="R222" s="60"/>
      <c r="S222" s="60"/>
      <c r="T222" s="60"/>
      <c r="U222" s="60"/>
      <c r="V222" s="60"/>
      <c r="W222" s="60"/>
      <c r="X222" s="60">
        <f t="shared" si="23"/>
        <v>9</v>
      </c>
      <c r="Y222" s="60"/>
      <c r="Z222" s="60">
        <f t="shared" si="20"/>
        <v>18</v>
      </c>
      <c r="AA222" s="62"/>
      <c r="AB222" s="60" t="s">
        <v>458</v>
      </c>
      <c r="AC222" s="60" t="s">
        <v>464</v>
      </c>
      <c r="AD222" s="60" t="s">
        <v>460</v>
      </c>
      <c r="AE222" s="62"/>
      <c r="AF222" s="60">
        <v>1</v>
      </c>
      <c r="AG222" s="60"/>
      <c r="AH222" s="62"/>
      <c r="AI222" s="62"/>
      <c r="AJ222" s="62"/>
      <c r="AK222" s="62"/>
      <c r="AL222" s="60"/>
      <c r="AM222" s="62"/>
      <c r="AN222" s="62"/>
      <c r="AO222" s="62">
        <f t="shared" ref="AO222:AO230" si="25">H222</f>
        <v>84.24</v>
      </c>
      <c r="AP222" s="62">
        <f t="shared" si="24"/>
        <v>84.24</v>
      </c>
      <c r="AQ222" s="62"/>
      <c r="AR222" s="46">
        <f t="shared" si="21"/>
        <v>0</v>
      </c>
    </row>
    <row r="223" s="46" customFormat="1" spans="1:44">
      <c r="A223" s="60" t="s">
        <v>17</v>
      </c>
      <c r="B223" s="60">
        <v>31</v>
      </c>
      <c r="C223" s="60">
        <v>222</v>
      </c>
      <c r="D223" s="60" t="s">
        <v>248</v>
      </c>
      <c r="E223" s="60" t="s">
        <v>32</v>
      </c>
      <c r="F223" s="60">
        <v>16</v>
      </c>
      <c r="G223" s="60">
        <v>8.5</v>
      </c>
      <c r="H223" s="61">
        <f t="shared" si="22"/>
        <v>49.92</v>
      </c>
      <c r="I223" s="60">
        <v>6</v>
      </c>
      <c r="J223" s="60">
        <v>1</v>
      </c>
      <c r="K223" s="60">
        <v>15</v>
      </c>
      <c r="L223" s="60" t="s">
        <v>57</v>
      </c>
      <c r="M223" s="60" t="s">
        <v>464</v>
      </c>
      <c r="N223" s="60" t="s">
        <v>457</v>
      </c>
      <c r="O223" s="60">
        <v>1</v>
      </c>
      <c r="P223" s="60"/>
      <c r="Q223" s="60"/>
      <c r="R223" s="60"/>
      <c r="S223" s="60"/>
      <c r="T223" s="60"/>
      <c r="U223" s="60"/>
      <c r="V223" s="60"/>
      <c r="W223" s="60"/>
      <c r="X223" s="60">
        <f t="shared" si="23"/>
        <v>1</v>
      </c>
      <c r="Y223" s="60"/>
      <c r="Z223" s="60">
        <f t="shared" si="20"/>
        <v>15</v>
      </c>
      <c r="AA223" s="62"/>
      <c r="AB223" s="60" t="s">
        <v>458</v>
      </c>
      <c r="AC223" s="60" t="s">
        <v>464</v>
      </c>
      <c r="AD223" s="60" t="s">
        <v>460</v>
      </c>
      <c r="AE223" s="62"/>
      <c r="AF223" s="60">
        <v>1</v>
      </c>
      <c r="AG223" s="60"/>
      <c r="AH223" s="62"/>
      <c r="AI223" s="62"/>
      <c r="AJ223" s="62"/>
      <c r="AK223" s="62"/>
      <c r="AL223" s="60"/>
      <c r="AM223" s="62"/>
      <c r="AN223" s="62"/>
      <c r="AO223" s="62">
        <f t="shared" si="25"/>
        <v>49.92</v>
      </c>
      <c r="AP223" s="62">
        <f t="shared" si="24"/>
        <v>49.92</v>
      </c>
      <c r="AQ223" s="62"/>
      <c r="AR223" s="46">
        <f t="shared" si="21"/>
        <v>0</v>
      </c>
    </row>
    <row r="224" s="46" customFormat="1" spans="1:44">
      <c r="A224" s="60" t="s">
        <v>17</v>
      </c>
      <c r="B224" s="60">
        <v>30</v>
      </c>
      <c r="C224" s="60">
        <v>223</v>
      </c>
      <c r="D224" s="60" t="s">
        <v>249</v>
      </c>
      <c r="E224" s="60" t="s">
        <v>32</v>
      </c>
      <c r="F224" s="60">
        <v>15</v>
      </c>
      <c r="G224" s="60">
        <v>9</v>
      </c>
      <c r="H224" s="61">
        <f t="shared" si="22"/>
        <v>46.8</v>
      </c>
      <c r="I224" s="60">
        <v>6</v>
      </c>
      <c r="J224" s="60">
        <v>1</v>
      </c>
      <c r="K224" s="60">
        <v>15</v>
      </c>
      <c r="L224" s="60" t="s">
        <v>33</v>
      </c>
      <c r="M224" s="60" t="s">
        <v>464</v>
      </c>
      <c r="N224" s="60" t="s">
        <v>420</v>
      </c>
      <c r="O224" s="60">
        <v>3</v>
      </c>
      <c r="P224" s="60"/>
      <c r="Q224" s="60"/>
      <c r="R224" s="60"/>
      <c r="S224" s="60">
        <v>3</v>
      </c>
      <c r="T224" s="60"/>
      <c r="U224" s="60"/>
      <c r="V224" s="60"/>
      <c r="W224" s="60"/>
      <c r="X224" s="60">
        <f t="shared" si="23"/>
        <v>6</v>
      </c>
      <c r="Y224" s="60"/>
      <c r="Z224" s="60">
        <f t="shared" si="20"/>
        <v>9</v>
      </c>
      <c r="AA224" s="62"/>
      <c r="AB224" s="60" t="s">
        <v>466</v>
      </c>
      <c r="AC224" s="60" t="s">
        <v>464</v>
      </c>
      <c r="AD224" s="60" t="s">
        <v>460</v>
      </c>
      <c r="AE224" s="62"/>
      <c r="AF224" s="60">
        <v>1</v>
      </c>
      <c r="AG224" s="60"/>
      <c r="AH224" s="62"/>
      <c r="AI224" s="62">
        <v>9</v>
      </c>
      <c r="AJ224" s="62"/>
      <c r="AK224" s="62" t="s">
        <v>481</v>
      </c>
      <c r="AL224" s="60"/>
      <c r="AM224" s="62"/>
      <c r="AN224" s="62"/>
      <c r="AO224" s="62">
        <f t="shared" si="25"/>
        <v>46.8</v>
      </c>
      <c r="AP224" s="62">
        <f t="shared" si="24"/>
        <v>46.8</v>
      </c>
      <c r="AQ224" s="62"/>
      <c r="AR224" s="46">
        <f t="shared" si="21"/>
        <v>0</v>
      </c>
    </row>
    <row r="225" s="46" customFormat="1" spans="1:44">
      <c r="A225" s="60" t="s">
        <v>17</v>
      </c>
      <c r="B225" s="60">
        <v>30</v>
      </c>
      <c r="C225" s="60">
        <v>224</v>
      </c>
      <c r="D225" s="60" t="s">
        <v>250</v>
      </c>
      <c r="E225" s="60" t="s">
        <v>32</v>
      </c>
      <c r="F225" s="60">
        <v>21</v>
      </c>
      <c r="G225" s="60">
        <v>9</v>
      </c>
      <c r="H225" s="61">
        <f t="shared" si="22"/>
        <v>65.52</v>
      </c>
      <c r="I225" s="60">
        <v>6</v>
      </c>
      <c r="J225" s="60">
        <v>1</v>
      </c>
      <c r="K225" s="60">
        <v>15</v>
      </c>
      <c r="L225" s="60" t="s">
        <v>33</v>
      </c>
      <c r="M225" s="60" t="s">
        <v>464</v>
      </c>
      <c r="N225" s="60" t="s">
        <v>457</v>
      </c>
      <c r="O225" s="60">
        <v>3</v>
      </c>
      <c r="P225" s="60"/>
      <c r="Q225" s="60"/>
      <c r="R225" s="60"/>
      <c r="S225" s="60">
        <v>2</v>
      </c>
      <c r="T225" s="60"/>
      <c r="U225" s="60"/>
      <c r="V225" s="60"/>
      <c r="W225" s="60"/>
      <c r="X225" s="60">
        <f t="shared" si="23"/>
        <v>5</v>
      </c>
      <c r="Y225" s="60"/>
      <c r="Z225" s="60">
        <f t="shared" si="20"/>
        <v>16</v>
      </c>
      <c r="AA225" s="62"/>
      <c r="AB225" s="60" t="s">
        <v>466</v>
      </c>
      <c r="AC225" s="60" t="s">
        <v>464</v>
      </c>
      <c r="AD225" s="60" t="s">
        <v>460</v>
      </c>
      <c r="AE225" s="62"/>
      <c r="AF225" s="60">
        <v>1</v>
      </c>
      <c r="AG225" s="60"/>
      <c r="AH225" s="62"/>
      <c r="AI225" s="62"/>
      <c r="AJ225" s="62"/>
      <c r="AK225" s="62"/>
      <c r="AL225" s="60"/>
      <c r="AM225" s="62"/>
      <c r="AN225" s="62"/>
      <c r="AO225" s="62">
        <f t="shared" si="25"/>
        <v>65.52</v>
      </c>
      <c r="AP225" s="62">
        <f t="shared" si="24"/>
        <v>65.52</v>
      </c>
      <c r="AQ225" s="62"/>
      <c r="AR225" s="46">
        <f t="shared" si="21"/>
        <v>0</v>
      </c>
    </row>
    <row r="226" s="46" customFormat="1" spans="1:44">
      <c r="A226" s="60" t="s">
        <v>17</v>
      </c>
      <c r="B226" s="60">
        <v>30</v>
      </c>
      <c r="C226" s="60">
        <v>225</v>
      </c>
      <c r="D226" s="60" t="s">
        <v>251</v>
      </c>
      <c r="E226" s="60" t="s">
        <v>32</v>
      </c>
      <c r="F226" s="60">
        <v>13</v>
      </c>
      <c r="G226" s="60">
        <v>11</v>
      </c>
      <c r="H226" s="61">
        <f t="shared" si="22"/>
        <v>40.56</v>
      </c>
      <c r="I226" s="60">
        <v>5</v>
      </c>
      <c r="J226" s="60">
        <v>2</v>
      </c>
      <c r="K226" s="60">
        <v>10</v>
      </c>
      <c r="L226" s="60" t="s">
        <v>33</v>
      </c>
      <c r="M226" s="60" t="s">
        <v>464</v>
      </c>
      <c r="N226" s="60" t="s">
        <v>420</v>
      </c>
      <c r="O226" s="60"/>
      <c r="P226" s="60"/>
      <c r="Q226" s="60"/>
      <c r="R226" s="60"/>
      <c r="S226" s="60"/>
      <c r="T226" s="60"/>
      <c r="U226" s="60"/>
      <c r="V226" s="60"/>
      <c r="W226" s="60"/>
      <c r="X226" s="60"/>
      <c r="Y226" s="60"/>
      <c r="Z226" s="60">
        <f t="shared" si="20"/>
        <v>13</v>
      </c>
      <c r="AA226" s="62" t="s">
        <v>44</v>
      </c>
      <c r="AB226" s="60"/>
      <c r="AC226" s="60"/>
      <c r="AD226" s="60" t="s">
        <v>460</v>
      </c>
      <c r="AE226" s="62"/>
      <c r="AF226" s="60">
        <v>1</v>
      </c>
      <c r="AG226" s="60"/>
      <c r="AH226" s="62"/>
      <c r="AI226" s="62"/>
      <c r="AJ226" s="62"/>
      <c r="AK226" s="62"/>
      <c r="AL226" s="60"/>
      <c r="AM226" s="62"/>
      <c r="AN226" s="62"/>
      <c r="AO226" s="62">
        <f t="shared" si="25"/>
        <v>40.56</v>
      </c>
      <c r="AP226" s="62"/>
      <c r="AQ226" s="62"/>
      <c r="AR226" s="46">
        <f t="shared" si="21"/>
        <v>0</v>
      </c>
    </row>
    <row r="227" s="46" customFormat="1" spans="1:44">
      <c r="A227" s="60" t="s">
        <v>17</v>
      </c>
      <c r="B227" s="60">
        <v>30</v>
      </c>
      <c r="C227" s="60">
        <v>226</v>
      </c>
      <c r="D227" s="60" t="s">
        <v>252</v>
      </c>
      <c r="E227" s="60" t="s">
        <v>32</v>
      </c>
      <c r="F227" s="60">
        <v>16</v>
      </c>
      <c r="G227" s="60">
        <v>8</v>
      </c>
      <c r="H227" s="61">
        <f t="shared" si="22"/>
        <v>49.92</v>
      </c>
      <c r="I227" s="60">
        <v>4</v>
      </c>
      <c r="J227" s="60">
        <v>3</v>
      </c>
      <c r="K227" s="60">
        <v>10</v>
      </c>
      <c r="L227" s="60" t="s">
        <v>33</v>
      </c>
      <c r="M227" s="60" t="s">
        <v>464</v>
      </c>
      <c r="N227" s="60" t="s">
        <v>457</v>
      </c>
      <c r="O227" s="60"/>
      <c r="P227" s="60"/>
      <c r="Q227" s="60"/>
      <c r="R227" s="60"/>
      <c r="S227" s="60"/>
      <c r="T227" s="60"/>
      <c r="U227" s="60"/>
      <c r="V227" s="60"/>
      <c r="W227" s="60"/>
      <c r="X227" s="60"/>
      <c r="Y227" s="60"/>
      <c r="Z227" s="60">
        <f t="shared" si="20"/>
        <v>16</v>
      </c>
      <c r="AA227" s="62"/>
      <c r="AB227" s="60" t="s">
        <v>466</v>
      </c>
      <c r="AC227" s="60" t="s">
        <v>464</v>
      </c>
      <c r="AD227" s="60" t="s">
        <v>460</v>
      </c>
      <c r="AE227" s="62"/>
      <c r="AF227" s="60">
        <v>1</v>
      </c>
      <c r="AG227" s="60"/>
      <c r="AH227" s="62"/>
      <c r="AI227" s="62"/>
      <c r="AJ227" s="62"/>
      <c r="AK227" s="62"/>
      <c r="AL227" s="60"/>
      <c r="AM227" s="62"/>
      <c r="AN227" s="62"/>
      <c r="AO227" s="62">
        <f t="shared" si="25"/>
        <v>49.92</v>
      </c>
      <c r="AP227" s="62">
        <f>H227</f>
        <v>49.92</v>
      </c>
      <c r="AQ227" s="62"/>
      <c r="AR227" s="46">
        <f t="shared" si="21"/>
        <v>0</v>
      </c>
    </row>
    <row r="228" s="46" customFormat="1" spans="1:44">
      <c r="A228" s="60" t="s">
        <v>17</v>
      </c>
      <c r="B228" s="60">
        <v>30</v>
      </c>
      <c r="C228" s="60">
        <v>227</v>
      </c>
      <c r="D228" s="60" t="s">
        <v>253</v>
      </c>
      <c r="E228" s="60" t="s">
        <v>65</v>
      </c>
      <c r="F228" s="60">
        <v>33</v>
      </c>
      <c r="G228" s="60">
        <v>11.5</v>
      </c>
      <c r="H228" s="61">
        <f t="shared" si="22"/>
        <v>102.96</v>
      </c>
      <c r="I228" s="60">
        <v>6</v>
      </c>
      <c r="J228" s="60">
        <v>1</v>
      </c>
      <c r="K228" s="60">
        <v>10</v>
      </c>
      <c r="L228" s="60" t="s">
        <v>33</v>
      </c>
      <c r="M228" s="60" t="s">
        <v>459</v>
      </c>
      <c r="N228" s="60" t="s">
        <v>457</v>
      </c>
      <c r="O228" s="60">
        <v>3</v>
      </c>
      <c r="P228" s="60"/>
      <c r="Q228" s="60"/>
      <c r="R228" s="60"/>
      <c r="S228" s="60"/>
      <c r="T228" s="60"/>
      <c r="U228" s="60"/>
      <c r="V228" s="60"/>
      <c r="W228" s="60"/>
      <c r="X228" s="60">
        <f t="shared" si="23"/>
        <v>3</v>
      </c>
      <c r="Y228" s="60"/>
      <c r="Z228" s="60">
        <f t="shared" si="20"/>
        <v>30</v>
      </c>
      <c r="AA228" s="62"/>
      <c r="AB228" s="60" t="s">
        <v>458</v>
      </c>
      <c r="AC228" s="60" t="s">
        <v>459</v>
      </c>
      <c r="AD228" s="60" t="s">
        <v>460</v>
      </c>
      <c r="AE228" s="62"/>
      <c r="AF228" s="60">
        <v>1</v>
      </c>
      <c r="AG228" s="60"/>
      <c r="AH228" s="62" t="s">
        <v>459</v>
      </c>
      <c r="AI228" s="62"/>
      <c r="AJ228" s="62">
        <v>4</v>
      </c>
      <c r="AK228" s="62"/>
      <c r="AL228" s="60" t="s">
        <v>474</v>
      </c>
      <c r="AM228" s="62">
        <f>G228*H228</f>
        <v>1184.04</v>
      </c>
      <c r="AN228" s="62"/>
      <c r="AO228" s="62">
        <f t="shared" si="25"/>
        <v>102.96</v>
      </c>
      <c r="AP228" s="62"/>
      <c r="AQ228" s="62"/>
      <c r="AR228" s="46">
        <f t="shared" si="21"/>
        <v>0</v>
      </c>
    </row>
    <row r="229" s="46" customFormat="1" ht="27" spans="1:44">
      <c r="A229" s="60" t="s">
        <v>17</v>
      </c>
      <c r="B229" s="60">
        <v>30</v>
      </c>
      <c r="C229" s="60">
        <v>228</v>
      </c>
      <c r="D229" s="60" t="s">
        <v>254</v>
      </c>
      <c r="E229" s="60" t="s">
        <v>32</v>
      </c>
      <c r="F229" s="60">
        <v>26</v>
      </c>
      <c r="G229" s="60">
        <v>7.5</v>
      </c>
      <c r="H229" s="61">
        <f t="shared" si="22"/>
        <v>81.12</v>
      </c>
      <c r="I229" s="60">
        <v>6</v>
      </c>
      <c r="J229" s="60">
        <v>1</v>
      </c>
      <c r="K229" s="60">
        <v>10</v>
      </c>
      <c r="L229" s="60" t="s">
        <v>33</v>
      </c>
      <c r="M229" s="60" t="s">
        <v>464</v>
      </c>
      <c r="N229" s="60" t="s">
        <v>457</v>
      </c>
      <c r="O229" s="60">
        <v>8</v>
      </c>
      <c r="P229" s="60"/>
      <c r="Q229" s="60"/>
      <c r="R229" s="60"/>
      <c r="S229" s="60"/>
      <c r="T229" s="60"/>
      <c r="U229" s="60"/>
      <c r="V229" s="60"/>
      <c r="W229" s="60"/>
      <c r="X229" s="60">
        <f t="shared" si="23"/>
        <v>8</v>
      </c>
      <c r="Y229" s="60"/>
      <c r="Z229" s="60">
        <f t="shared" si="20"/>
        <v>18</v>
      </c>
      <c r="AA229" s="62"/>
      <c r="AB229" s="60" t="s">
        <v>458</v>
      </c>
      <c r="AC229" s="60" t="s">
        <v>464</v>
      </c>
      <c r="AD229" s="60" t="s">
        <v>460</v>
      </c>
      <c r="AE229" s="62"/>
      <c r="AF229" s="60">
        <v>1</v>
      </c>
      <c r="AG229" s="60"/>
      <c r="AH229" s="62"/>
      <c r="AI229" s="62"/>
      <c r="AJ229" s="62"/>
      <c r="AK229" s="62"/>
      <c r="AL229" s="60"/>
      <c r="AM229" s="62"/>
      <c r="AN229" s="62"/>
      <c r="AO229" s="62">
        <f t="shared" si="25"/>
        <v>81.12</v>
      </c>
      <c r="AP229" s="62">
        <f>H229</f>
        <v>81.12</v>
      </c>
      <c r="AQ229" s="62"/>
      <c r="AR229" s="46">
        <f t="shared" si="21"/>
        <v>0</v>
      </c>
    </row>
    <row r="230" s="46" customFormat="1" spans="1:44">
      <c r="A230" s="60" t="s">
        <v>17</v>
      </c>
      <c r="B230" s="60">
        <v>30</v>
      </c>
      <c r="C230" s="60">
        <v>229</v>
      </c>
      <c r="D230" s="60" t="s">
        <v>255</v>
      </c>
      <c r="E230" s="60" t="s">
        <v>32</v>
      </c>
      <c r="F230" s="60">
        <v>28</v>
      </c>
      <c r="G230" s="60">
        <v>7.3</v>
      </c>
      <c r="H230" s="61">
        <f t="shared" si="22"/>
        <v>87.36</v>
      </c>
      <c r="I230" s="60">
        <v>6</v>
      </c>
      <c r="J230" s="60">
        <v>1</v>
      </c>
      <c r="K230" s="60">
        <v>15</v>
      </c>
      <c r="L230" s="60" t="s">
        <v>33</v>
      </c>
      <c r="M230" s="60" t="s">
        <v>464</v>
      </c>
      <c r="N230" s="60" t="s">
        <v>457</v>
      </c>
      <c r="O230" s="60">
        <v>5</v>
      </c>
      <c r="P230" s="60">
        <v>2</v>
      </c>
      <c r="Q230" s="60"/>
      <c r="R230" s="60"/>
      <c r="S230" s="60"/>
      <c r="T230" s="60"/>
      <c r="U230" s="60"/>
      <c r="V230" s="60"/>
      <c r="W230" s="60"/>
      <c r="X230" s="60">
        <f t="shared" si="23"/>
        <v>7</v>
      </c>
      <c r="Y230" s="60"/>
      <c r="Z230" s="60">
        <f t="shared" si="20"/>
        <v>21</v>
      </c>
      <c r="AA230" s="62"/>
      <c r="AB230" s="60" t="s">
        <v>466</v>
      </c>
      <c r="AC230" s="60" t="s">
        <v>464</v>
      </c>
      <c r="AD230" s="60" t="s">
        <v>460</v>
      </c>
      <c r="AE230" s="62"/>
      <c r="AF230" s="60">
        <v>1</v>
      </c>
      <c r="AG230" s="60"/>
      <c r="AH230" s="62"/>
      <c r="AI230" s="62"/>
      <c r="AJ230" s="62"/>
      <c r="AK230" s="62"/>
      <c r="AL230" s="60"/>
      <c r="AM230" s="62"/>
      <c r="AN230" s="62"/>
      <c r="AO230" s="62">
        <f t="shared" si="25"/>
        <v>87.36</v>
      </c>
      <c r="AP230" s="62">
        <f>H230</f>
        <v>87.36</v>
      </c>
      <c r="AQ230" s="62"/>
      <c r="AR230" s="46">
        <f t="shared" si="21"/>
        <v>0</v>
      </c>
    </row>
    <row r="231" s="46" customFormat="1" spans="1:44">
      <c r="A231" s="60" t="s">
        <v>17</v>
      </c>
      <c r="B231" s="60">
        <v>30</v>
      </c>
      <c r="C231" s="60">
        <v>230</v>
      </c>
      <c r="D231" s="60" t="s">
        <v>256</v>
      </c>
      <c r="E231" s="60" t="s">
        <v>32</v>
      </c>
      <c r="F231" s="60">
        <v>38</v>
      </c>
      <c r="G231" s="60">
        <v>11.5</v>
      </c>
      <c r="H231" s="61">
        <f t="shared" si="22"/>
        <v>118.56</v>
      </c>
      <c r="I231" s="60">
        <v>8</v>
      </c>
      <c r="J231" s="60"/>
      <c r="K231" s="60">
        <v>15</v>
      </c>
      <c r="L231" s="60" t="s">
        <v>33</v>
      </c>
      <c r="M231" s="60" t="s">
        <v>464</v>
      </c>
      <c r="N231" s="60" t="s">
        <v>457</v>
      </c>
      <c r="O231" s="60">
        <v>2</v>
      </c>
      <c r="P231" s="60"/>
      <c r="Q231" s="60"/>
      <c r="R231" s="60"/>
      <c r="S231" s="60"/>
      <c r="T231" s="60"/>
      <c r="U231" s="60"/>
      <c r="V231" s="60"/>
      <c r="W231" s="60"/>
      <c r="X231" s="60">
        <f t="shared" si="23"/>
        <v>2</v>
      </c>
      <c r="Y231" s="60"/>
      <c r="Z231" s="60">
        <f t="shared" si="20"/>
        <v>36</v>
      </c>
      <c r="AA231" s="62"/>
      <c r="AB231" s="60" t="s">
        <v>458</v>
      </c>
      <c r="AC231" s="60" t="s">
        <v>459</v>
      </c>
      <c r="AD231" s="60" t="s">
        <v>460</v>
      </c>
      <c r="AE231" s="62"/>
      <c r="AF231" s="60"/>
      <c r="AG231" s="60"/>
      <c r="AH231" s="62" t="s">
        <v>459</v>
      </c>
      <c r="AI231" s="62">
        <v>-36</v>
      </c>
      <c r="AJ231" s="62">
        <v>6</v>
      </c>
      <c r="AK231" s="62" t="s">
        <v>461</v>
      </c>
      <c r="AL231" s="60"/>
      <c r="AM231" s="62">
        <f>G231*H231</f>
        <v>1363.44</v>
      </c>
      <c r="AN231" s="62"/>
      <c r="AO231" s="62"/>
      <c r="AP231" s="62"/>
      <c r="AQ231" s="62"/>
      <c r="AR231" s="46">
        <f t="shared" si="21"/>
        <v>0</v>
      </c>
    </row>
    <row r="232" s="46" customFormat="1" spans="1:44">
      <c r="A232" s="60" t="s">
        <v>17</v>
      </c>
      <c r="B232" s="60">
        <v>30</v>
      </c>
      <c r="C232" s="60">
        <v>231</v>
      </c>
      <c r="D232" s="60" t="s">
        <v>257</v>
      </c>
      <c r="E232" s="60" t="s">
        <v>32</v>
      </c>
      <c r="F232" s="60">
        <v>41</v>
      </c>
      <c r="G232" s="60">
        <v>8</v>
      </c>
      <c r="H232" s="61">
        <f t="shared" si="22"/>
        <v>127.92</v>
      </c>
      <c r="I232" s="60">
        <v>6</v>
      </c>
      <c r="J232" s="60">
        <v>1</v>
      </c>
      <c r="K232" s="60">
        <v>15</v>
      </c>
      <c r="L232" s="60" t="s">
        <v>33</v>
      </c>
      <c r="M232" s="60" t="s">
        <v>464</v>
      </c>
      <c r="N232" s="60" t="s">
        <v>457</v>
      </c>
      <c r="O232" s="60">
        <v>4</v>
      </c>
      <c r="P232" s="60"/>
      <c r="Q232" s="60"/>
      <c r="R232" s="60"/>
      <c r="S232" s="60">
        <v>6</v>
      </c>
      <c r="T232" s="60"/>
      <c r="U232" s="60"/>
      <c r="V232" s="60"/>
      <c r="W232" s="60"/>
      <c r="X232" s="60">
        <f t="shared" si="23"/>
        <v>10</v>
      </c>
      <c r="Y232" s="60">
        <v>1</v>
      </c>
      <c r="Z232" s="60">
        <f t="shared" si="20"/>
        <v>32</v>
      </c>
      <c r="AA232" s="62"/>
      <c r="AB232" s="60" t="s">
        <v>466</v>
      </c>
      <c r="AC232" s="60" t="s">
        <v>464</v>
      </c>
      <c r="AD232" s="60" t="s">
        <v>460</v>
      </c>
      <c r="AE232" s="62"/>
      <c r="AF232" s="60">
        <v>1</v>
      </c>
      <c r="AG232" s="60"/>
      <c r="AH232" s="62"/>
      <c r="AI232" s="62"/>
      <c r="AJ232" s="62"/>
      <c r="AK232" s="62"/>
      <c r="AL232" s="60"/>
      <c r="AM232" s="62"/>
      <c r="AN232" s="62"/>
      <c r="AO232" s="62">
        <f>H232</f>
        <v>127.92</v>
      </c>
      <c r="AP232" s="62">
        <f>H232</f>
        <v>127.92</v>
      </c>
      <c r="AQ232" s="62"/>
      <c r="AR232" s="46">
        <f t="shared" si="21"/>
        <v>0</v>
      </c>
    </row>
    <row r="233" s="46" customFormat="1" spans="1:44">
      <c r="A233" s="60" t="s">
        <v>17</v>
      </c>
      <c r="B233" s="60">
        <v>30</v>
      </c>
      <c r="C233" s="60">
        <v>232</v>
      </c>
      <c r="D233" s="60" t="s">
        <v>258</v>
      </c>
      <c r="E233" s="60" t="s">
        <v>32</v>
      </c>
      <c r="F233" s="60">
        <v>42</v>
      </c>
      <c r="G233" s="60">
        <v>9</v>
      </c>
      <c r="H233" s="61">
        <f t="shared" si="22"/>
        <v>131.04</v>
      </c>
      <c r="I233" s="60">
        <v>6.5</v>
      </c>
      <c r="J233" s="60"/>
      <c r="K233" s="60">
        <v>10</v>
      </c>
      <c r="L233" s="60" t="s">
        <v>33</v>
      </c>
      <c r="M233" s="60" t="s">
        <v>464</v>
      </c>
      <c r="N233" s="60" t="s">
        <v>457</v>
      </c>
      <c r="O233" s="60">
        <v>9</v>
      </c>
      <c r="P233" s="60">
        <v>2</v>
      </c>
      <c r="Q233" s="60"/>
      <c r="R233" s="60"/>
      <c r="S233" s="60">
        <v>4</v>
      </c>
      <c r="T233" s="60"/>
      <c r="U233" s="60"/>
      <c r="V233" s="60"/>
      <c r="W233" s="60"/>
      <c r="X233" s="60">
        <f t="shared" si="23"/>
        <v>15</v>
      </c>
      <c r="Y233" s="60"/>
      <c r="Z233" s="60">
        <f t="shared" si="20"/>
        <v>27</v>
      </c>
      <c r="AA233" s="62"/>
      <c r="AB233" s="60" t="s">
        <v>466</v>
      </c>
      <c r="AC233" s="60" t="s">
        <v>464</v>
      </c>
      <c r="AD233" s="60" t="s">
        <v>460</v>
      </c>
      <c r="AE233" s="62"/>
      <c r="AF233" s="60"/>
      <c r="AG233" s="60"/>
      <c r="AH233" s="62"/>
      <c r="AI233" s="62"/>
      <c r="AJ233" s="62"/>
      <c r="AK233" s="62"/>
      <c r="AL233" s="60"/>
      <c r="AM233" s="62"/>
      <c r="AN233" s="62"/>
      <c r="AO233" s="62"/>
      <c r="AP233" s="62">
        <f>H233</f>
        <v>131.04</v>
      </c>
      <c r="AQ233" s="62"/>
      <c r="AR233" s="46">
        <f t="shared" si="21"/>
        <v>0</v>
      </c>
    </row>
    <row r="234" s="46" customFormat="1" spans="1:44">
      <c r="A234" s="60" t="s">
        <v>17</v>
      </c>
      <c r="B234" s="60">
        <v>30</v>
      </c>
      <c r="C234" s="60">
        <v>233</v>
      </c>
      <c r="D234" s="60" t="s">
        <v>259</v>
      </c>
      <c r="E234" s="60" t="s">
        <v>32</v>
      </c>
      <c r="F234" s="60">
        <v>30</v>
      </c>
      <c r="G234" s="60">
        <v>7.5</v>
      </c>
      <c r="H234" s="61">
        <f t="shared" si="22"/>
        <v>93.6</v>
      </c>
      <c r="I234" s="60">
        <v>6.5</v>
      </c>
      <c r="J234" s="60"/>
      <c r="K234" s="60">
        <v>10</v>
      </c>
      <c r="L234" s="60" t="s">
        <v>33</v>
      </c>
      <c r="M234" s="60" t="s">
        <v>464</v>
      </c>
      <c r="N234" s="60" t="s">
        <v>457</v>
      </c>
      <c r="O234" s="60">
        <v>7</v>
      </c>
      <c r="P234" s="60"/>
      <c r="Q234" s="60"/>
      <c r="R234" s="60"/>
      <c r="S234" s="60">
        <v>5</v>
      </c>
      <c r="T234" s="60"/>
      <c r="U234" s="60"/>
      <c r="V234" s="60"/>
      <c r="W234" s="60"/>
      <c r="X234" s="60">
        <f t="shared" si="23"/>
        <v>12</v>
      </c>
      <c r="Y234" s="60"/>
      <c r="Z234" s="60">
        <f t="shared" si="20"/>
        <v>18</v>
      </c>
      <c r="AA234" s="62"/>
      <c r="AB234" s="60" t="s">
        <v>466</v>
      </c>
      <c r="AC234" s="60" t="s">
        <v>464</v>
      </c>
      <c r="AD234" s="60" t="s">
        <v>460</v>
      </c>
      <c r="AE234" s="62"/>
      <c r="AF234" s="60"/>
      <c r="AG234" s="60"/>
      <c r="AH234" s="62"/>
      <c r="AI234" s="62"/>
      <c r="AJ234" s="62"/>
      <c r="AK234" s="62"/>
      <c r="AL234" s="60"/>
      <c r="AM234" s="62"/>
      <c r="AN234" s="62"/>
      <c r="AO234" s="62"/>
      <c r="AP234" s="62">
        <f>H234</f>
        <v>93.6</v>
      </c>
      <c r="AQ234" s="62"/>
      <c r="AR234" s="46">
        <f t="shared" si="21"/>
        <v>0</v>
      </c>
    </row>
    <row r="235" s="46" customFormat="1" spans="1:44">
      <c r="A235" s="60" t="s">
        <v>17</v>
      </c>
      <c r="B235" s="60">
        <v>30</v>
      </c>
      <c r="C235" s="60">
        <v>234</v>
      </c>
      <c r="D235" s="60" t="s">
        <v>260</v>
      </c>
      <c r="E235" s="60" t="s">
        <v>32</v>
      </c>
      <c r="F235" s="60">
        <v>18</v>
      </c>
      <c r="G235" s="60">
        <v>7.5</v>
      </c>
      <c r="H235" s="61">
        <f t="shared" si="22"/>
        <v>56.16</v>
      </c>
      <c r="I235" s="60">
        <v>6.5</v>
      </c>
      <c r="J235" s="60"/>
      <c r="K235" s="60">
        <v>10</v>
      </c>
      <c r="L235" s="60" t="s">
        <v>33</v>
      </c>
      <c r="M235" s="60" t="s">
        <v>464</v>
      </c>
      <c r="N235" s="60" t="s">
        <v>457</v>
      </c>
      <c r="O235" s="60"/>
      <c r="P235" s="60"/>
      <c r="Q235" s="60"/>
      <c r="R235" s="60"/>
      <c r="S235" s="60">
        <v>5</v>
      </c>
      <c r="T235" s="60"/>
      <c r="U235" s="60"/>
      <c r="V235" s="60"/>
      <c r="W235" s="60"/>
      <c r="X235" s="60">
        <f t="shared" si="23"/>
        <v>5</v>
      </c>
      <c r="Y235" s="60"/>
      <c r="Z235" s="60">
        <f t="shared" si="20"/>
        <v>13</v>
      </c>
      <c r="AA235" s="62"/>
      <c r="AB235" s="60" t="s">
        <v>466</v>
      </c>
      <c r="AC235" s="60" t="s">
        <v>464</v>
      </c>
      <c r="AD235" s="60" t="s">
        <v>460</v>
      </c>
      <c r="AE235" s="62"/>
      <c r="AF235" s="60"/>
      <c r="AG235" s="60"/>
      <c r="AH235" s="62"/>
      <c r="AI235" s="62"/>
      <c r="AJ235" s="62"/>
      <c r="AK235" s="62"/>
      <c r="AL235" s="60"/>
      <c r="AM235" s="62"/>
      <c r="AN235" s="62"/>
      <c r="AO235" s="62"/>
      <c r="AP235" s="62">
        <f>H235</f>
        <v>56.16</v>
      </c>
      <c r="AQ235" s="62"/>
      <c r="AR235" s="46">
        <f t="shared" si="21"/>
        <v>0</v>
      </c>
    </row>
    <row r="236" s="46" customFormat="1" spans="1:44">
      <c r="A236" s="60" t="s">
        <v>17</v>
      </c>
      <c r="B236" s="60">
        <v>30</v>
      </c>
      <c r="C236" s="60">
        <v>235</v>
      </c>
      <c r="D236" s="60" t="s">
        <v>261</v>
      </c>
      <c r="E236" s="60" t="s">
        <v>32</v>
      </c>
      <c r="F236" s="60">
        <v>19</v>
      </c>
      <c r="G236" s="60">
        <v>9</v>
      </c>
      <c r="H236" s="61">
        <f t="shared" si="22"/>
        <v>59.28</v>
      </c>
      <c r="I236" s="60">
        <v>6</v>
      </c>
      <c r="J236" s="60">
        <v>1</v>
      </c>
      <c r="K236" s="60">
        <v>15</v>
      </c>
      <c r="L236" s="60" t="s">
        <v>33</v>
      </c>
      <c r="M236" s="60" t="s">
        <v>464</v>
      </c>
      <c r="N236" s="60" t="s">
        <v>457</v>
      </c>
      <c r="O236" s="60"/>
      <c r="P236" s="60"/>
      <c r="Q236" s="60"/>
      <c r="R236" s="60"/>
      <c r="S236" s="60"/>
      <c r="T236" s="60"/>
      <c r="U236" s="60">
        <v>3</v>
      </c>
      <c r="V236" s="60"/>
      <c r="W236" s="60"/>
      <c r="X236" s="60">
        <f t="shared" si="23"/>
        <v>3</v>
      </c>
      <c r="Y236" s="60">
        <v>2</v>
      </c>
      <c r="Z236" s="60">
        <f t="shared" si="20"/>
        <v>18</v>
      </c>
      <c r="AA236" s="62"/>
      <c r="AB236" s="60" t="s">
        <v>466</v>
      </c>
      <c r="AC236" s="60" t="s">
        <v>464</v>
      </c>
      <c r="AD236" s="60" t="s">
        <v>460</v>
      </c>
      <c r="AE236" s="62"/>
      <c r="AF236" s="60">
        <v>1</v>
      </c>
      <c r="AG236" s="60"/>
      <c r="AH236" s="62"/>
      <c r="AI236" s="62"/>
      <c r="AJ236" s="62"/>
      <c r="AK236" s="62"/>
      <c r="AL236" s="60"/>
      <c r="AM236" s="62"/>
      <c r="AN236" s="62"/>
      <c r="AO236" s="62">
        <f>H236</f>
        <v>59.28</v>
      </c>
      <c r="AP236" s="62">
        <f>H236</f>
        <v>59.28</v>
      </c>
      <c r="AQ236" s="62"/>
      <c r="AR236" s="46">
        <f t="shared" si="21"/>
        <v>0</v>
      </c>
    </row>
    <row r="237" s="46" customFormat="1" spans="1:44">
      <c r="A237" s="60" t="s">
        <v>17</v>
      </c>
      <c r="B237" s="60">
        <v>21</v>
      </c>
      <c r="C237" s="60">
        <v>236</v>
      </c>
      <c r="D237" s="60" t="s">
        <v>262</v>
      </c>
      <c r="E237" s="60" t="s">
        <v>32</v>
      </c>
      <c r="F237" s="60">
        <v>45</v>
      </c>
      <c r="G237" s="60">
        <v>13</v>
      </c>
      <c r="H237" s="61">
        <f t="shared" si="22"/>
        <v>140.4</v>
      </c>
      <c r="I237" s="60">
        <v>5.5</v>
      </c>
      <c r="J237" s="60">
        <v>1.5</v>
      </c>
      <c r="K237" s="60">
        <v>10</v>
      </c>
      <c r="L237" s="60" t="s">
        <v>33</v>
      </c>
      <c r="M237" s="60" t="s">
        <v>464</v>
      </c>
      <c r="N237" s="60" t="s">
        <v>457</v>
      </c>
      <c r="O237" s="60">
        <v>1</v>
      </c>
      <c r="P237" s="60"/>
      <c r="Q237" s="60"/>
      <c r="R237" s="60"/>
      <c r="S237" s="60"/>
      <c r="T237" s="60"/>
      <c r="U237" s="60"/>
      <c r="V237" s="60"/>
      <c r="W237" s="60"/>
      <c r="X237" s="60">
        <f t="shared" si="23"/>
        <v>1</v>
      </c>
      <c r="Y237" s="60"/>
      <c r="Z237" s="60">
        <f t="shared" si="20"/>
        <v>44</v>
      </c>
      <c r="AA237" s="62"/>
      <c r="AB237" s="60" t="s">
        <v>458</v>
      </c>
      <c r="AC237" s="60" t="s">
        <v>459</v>
      </c>
      <c r="AD237" s="60" t="s">
        <v>460</v>
      </c>
      <c r="AE237" s="62"/>
      <c r="AF237" s="60">
        <v>1</v>
      </c>
      <c r="AG237" s="60"/>
      <c r="AH237" s="62" t="s">
        <v>459</v>
      </c>
      <c r="AI237" s="62">
        <v>-45</v>
      </c>
      <c r="AJ237" s="62">
        <v>6</v>
      </c>
      <c r="AK237" s="62" t="s">
        <v>461</v>
      </c>
      <c r="AL237" s="60"/>
      <c r="AM237" s="62">
        <f>G237*H237</f>
        <v>1825.2</v>
      </c>
      <c r="AN237" s="62"/>
      <c r="AO237" s="62">
        <f>H237</f>
        <v>140.4</v>
      </c>
      <c r="AP237" s="62"/>
      <c r="AQ237" s="62"/>
      <c r="AR237" s="46">
        <f t="shared" si="21"/>
        <v>0</v>
      </c>
    </row>
    <row r="238" s="46" customFormat="1" spans="1:44">
      <c r="A238" s="60" t="s">
        <v>17</v>
      </c>
      <c r="B238" s="60">
        <v>21</v>
      </c>
      <c r="C238" s="60">
        <v>237</v>
      </c>
      <c r="D238" s="60" t="s">
        <v>263</v>
      </c>
      <c r="E238" s="60" t="s">
        <v>32</v>
      </c>
      <c r="F238" s="60">
        <v>42</v>
      </c>
      <c r="G238" s="60">
        <v>12</v>
      </c>
      <c r="H238" s="61">
        <f t="shared" si="22"/>
        <v>131.04</v>
      </c>
      <c r="I238" s="60">
        <v>5.5</v>
      </c>
      <c r="J238" s="60">
        <v>1.5</v>
      </c>
      <c r="K238" s="60">
        <v>15</v>
      </c>
      <c r="L238" s="60" t="s">
        <v>33</v>
      </c>
      <c r="M238" s="60" t="s">
        <v>464</v>
      </c>
      <c r="N238" s="60" t="s">
        <v>457</v>
      </c>
      <c r="O238" s="60">
        <v>4</v>
      </c>
      <c r="P238" s="60"/>
      <c r="Q238" s="60"/>
      <c r="R238" s="60"/>
      <c r="S238" s="60"/>
      <c r="T238" s="60"/>
      <c r="U238" s="60"/>
      <c r="V238" s="60"/>
      <c r="W238" s="60"/>
      <c r="X238" s="60">
        <f t="shared" si="23"/>
        <v>4</v>
      </c>
      <c r="Y238" s="60"/>
      <c r="Z238" s="60">
        <f t="shared" si="20"/>
        <v>38</v>
      </c>
      <c r="AA238" s="62"/>
      <c r="AB238" s="60" t="s">
        <v>458</v>
      </c>
      <c r="AC238" s="60" t="s">
        <v>459</v>
      </c>
      <c r="AD238" s="60" t="s">
        <v>460</v>
      </c>
      <c r="AE238" s="62"/>
      <c r="AF238" s="60">
        <v>1</v>
      </c>
      <c r="AG238" s="60"/>
      <c r="AH238" s="62" t="s">
        <v>459</v>
      </c>
      <c r="AI238" s="62">
        <v>-42</v>
      </c>
      <c r="AJ238" s="62">
        <v>6</v>
      </c>
      <c r="AK238" s="62" t="s">
        <v>461</v>
      </c>
      <c r="AL238" s="60"/>
      <c r="AM238" s="62">
        <f>G238*H238</f>
        <v>1572.48</v>
      </c>
      <c r="AN238" s="62"/>
      <c r="AO238" s="62">
        <f>H238</f>
        <v>131.04</v>
      </c>
      <c r="AP238" s="62"/>
      <c r="AQ238" s="62"/>
      <c r="AR238" s="46">
        <f t="shared" si="21"/>
        <v>0</v>
      </c>
    </row>
    <row r="239" s="46" customFormat="1" spans="1:44">
      <c r="A239" s="60" t="s">
        <v>17</v>
      </c>
      <c r="B239" s="60">
        <v>21</v>
      </c>
      <c r="C239" s="60">
        <v>238</v>
      </c>
      <c r="D239" s="60" t="s">
        <v>264</v>
      </c>
      <c r="E239" s="60" t="s">
        <v>40</v>
      </c>
      <c r="F239" s="60">
        <v>26</v>
      </c>
      <c r="G239" s="60">
        <v>12</v>
      </c>
      <c r="H239" s="60"/>
      <c r="I239" s="60"/>
      <c r="J239" s="60"/>
      <c r="K239" s="60"/>
      <c r="L239" s="60" t="s">
        <v>41</v>
      </c>
      <c r="M239" s="60" t="s">
        <v>40</v>
      </c>
      <c r="N239" s="60" t="s">
        <v>457</v>
      </c>
      <c r="O239" s="60"/>
      <c r="P239" s="60"/>
      <c r="Q239" s="60"/>
      <c r="R239" s="60"/>
      <c r="S239" s="60"/>
      <c r="T239" s="60"/>
      <c r="U239" s="60"/>
      <c r="V239" s="60"/>
      <c r="W239" s="60"/>
      <c r="X239" s="60"/>
      <c r="Y239" s="60"/>
      <c r="Z239" s="60">
        <f t="shared" si="20"/>
        <v>26</v>
      </c>
      <c r="AA239" s="62"/>
      <c r="AB239" s="60" t="s">
        <v>466</v>
      </c>
      <c r="AC239" s="60" t="s">
        <v>40</v>
      </c>
      <c r="AD239" s="62" t="s">
        <v>422</v>
      </c>
      <c r="AE239" s="62"/>
      <c r="AF239" s="60"/>
      <c r="AG239" s="60"/>
      <c r="AH239" s="62"/>
      <c r="AI239" s="62"/>
      <c r="AJ239" s="62"/>
      <c r="AK239" s="62"/>
      <c r="AL239" s="60"/>
      <c r="AM239" s="62"/>
      <c r="AN239" s="62"/>
      <c r="AO239" s="62"/>
      <c r="AP239" s="62"/>
      <c r="AQ239" s="62"/>
      <c r="AR239" s="46">
        <f t="shared" si="21"/>
        <v>0</v>
      </c>
    </row>
    <row r="240" s="46" customFormat="1" spans="1:44">
      <c r="A240" s="60" t="s">
        <v>17</v>
      </c>
      <c r="B240" s="60">
        <v>21</v>
      </c>
      <c r="C240" s="60">
        <v>240</v>
      </c>
      <c r="D240" s="60" t="s">
        <v>265</v>
      </c>
      <c r="E240" s="60" t="s">
        <v>32</v>
      </c>
      <c r="F240" s="60">
        <v>35</v>
      </c>
      <c r="G240" s="60">
        <v>13.5</v>
      </c>
      <c r="H240" s="61">
        <f t="shared" ref="H240:H255" si="26">IF((Z240&gt;F240),Z240*2.4*1.3,F240*2.4*1.3)</f>
        <v>109.2</v>
      </c>
      <c r="I240" s="60">
        <v>5.5</v>
      </c>
      <c r="J240" s="60">
        <v>1.5</v>
      </c>
      <c r="K240" s="60">
        <v>5</v>
      </c>
      <c r="L240" s="60" t="s">
        <v>33</v>
      </c>
      <c r="M240" s="60" t="s">
        <v>464</v>
      </c>
      <c r="N240" s="60" t="s">
        <v>457</v>
      </c>
      <c r="O240" s="60">
        <v>9</v>
      </c>
      <c r="P240" s="60"/>
      <c r="Q240" s="60"/>
      <c r="R240" s="60"/>
      <c r="S240" s="60"/>
      <c r="T240" s="60"/>
      <c r="U240" s="60"/>
      <c r="V240" s="60"/>
      <c r="W240" s="60"/>
      <c r="X240" s="60">
        <f t="shared" si="23"/>
        <v>9</v>
      </c>
      <c r="Y240" s="60"/>
      <c r="Z240" s="60">
        <f t="shared" si="20"/>
        <v>26</v>
      </c>
      <c r="AA240" s="62"/>
      <c r="AB240" s="60" t="s">
        <v>466</v>
      </c>
      <c r="AC240" s="60" t="s">
        <v>459</v>
      </c>
      <c r="AD240" s="60" t="s">
        <v>460</v>
      </c>
      <c r="AE240" s="62"/>
      <c r="AF240" s="60">
        <v>1</v>
      </c>
      <c r="AG240" s="60"/>
      <c r="AH240" s="62" t="s">
        <v>459</v>
      </c>
      <c r="AI240" s="62">
        <v>-36</v>
      </c>
      <c r="AJ240" s="62">
        <v>4</v>
      </c>
      <c r="AK240" s="62" t="s">
        <v>461</v>
      </c>
      <c r="AL240" s="60"/>
      <c r="AM240" s="62">
        <f>G240*H240</f>
        <v>1474.2</v>
      </c>
      <c r="AN240" s="62"/>
      <c r="AO240" s="62">
        <f>H240</f>
        <v>109.2</v>
      </c>
      <c r="AP240" s="62"/>
      <c r="AQ240" s="62"/>
      <c r="AR240" s="46">
        <f t="shared" si="21"/>
        <v>0</v>
      </c>
    </row>
    <row r="241" s="46" customFormat="1" spans="1:1024 1025:2568">
      <c r="A241" s="60" t="s">
        <v>17</v>
      </c>
      <c r="B241" s="60">
        <v>21</v>
      </c>
      <c r="C241" s="60">
        <v>241</v>
      </c>
      <c r="D241" s="60" t="s">
        <v>526</v>
      </c>
      <c r="E241" s="60" t="s">
        <v>32</v>
      </c>
      <c r="F241" s="60">
        <v>14</v>
      </c>
      <c r="G241" s="60">
        <v>6.5</v>
      </c>
      <c r="H241" s="61">
        <f t="shared" si="26"/>
        <v>43.68</v>
      </c>
      <c r="I241" s="60"/>
      <c r="J241" s="60"/>
      <c r="K241" s="60"/>
      <c r="L241" s="60" t="s">
        <v>33</v>
      </c>
      <c r="M241" s="60" t="s">
        <v>464</v>
      </c>
      <c r="N241" s="60" t="s">
        <v>457</v>
      </c>
      <c r="O241" s="60"/>
      <c r="P241" s="60"/>
      <c r="Q241" s="60"/>
      <c r="R241" s="60"/>
      <c r="S241" s="60"/>
      <c r="T241" s="60"/>
      <c r="U241" s="60"/>
      <c r="V241" s="60"/>
      <c r="W241" s="60">
        <v>14</v>
      </c>
      <c r="X241" s="60">
        <f t="shared" si="23"/>
        <v>14</v>
      </c>
      <c r="Y241" s="60"/>
      <c r="Z241" s="60">
        <f t="shared" si="20"/>
        <v>0</v>
      </c>
      <c r="AA241" s="62" t="s">
        <v>465</v>
      </c>
      <c r="AB241" s="60" t="s">
        <v>466</v>
      </c>
      <c r="AC241" s="60"/>
      <c r="AD241" s="60" t="s">
        <v>460</v>
      </c>
      <c r="AE241" s="62"/>
      <c r="AF241" s="60"/>
      <c r="AG241" s="60"/>
      <c r="AH241" s="62"/>
      <c r="AI241" s="62">
        <v>-14</v>
      </c>
      <c r="AJ241" s="62"/>
      <c r="AK241" s="62"/>
      <c r="AL241" s="60" t="s">
        <v>467</v>
      </c>
      <c r="AM241" s="62"/>
      <c r="AN241" s="62"/>
      <c r="AO241" s="62"/>
      <c r="AP241" s="62"/>
      <c r="AQ241" s="62"/>
      <c r="AR241" s="46">
        <f t="shared" si="21"/>
        <v>0</v>
      </c>
      <c r="IV241" s="44"/>
      <c r="IW241" s="44"/>
      <c r="IX241" s="44"/>
      <c r="IY241" s="44"/>
      <c r="IZ241" s="44"/>
      <c r="JA241" s="44"/>
      <c r="JB241" s="44"/>
      <c r="JC241" s="44"/>
      <c r="JD241" s="44"/>
      <c r="SR241" s="44"/>
      <c r="SS241" s="44"/>
      <c r="ST241" s="44"/>
      <c r="SU241" s="44"/>
      <c r="SV241" s="44"/>
      <c r="SW241" s="44"/>
      <c r="SX241" s="44"/>
      <c r="SY241" s="44"/>
      <c r="SZ241" s="44"/>
      <c r="ACN241" s="44"/>
      <c r="ACO241" s="44"/>
      <c r="ACP241" s="44"/>
      <c r="ACQ241" s="44"/>
      <c r="ACR241" s="44"/>
      <c r="ACS241" s="44"/>
      <c r="ACT241" s="44"/>
      <c r="ACU241" s="44"/>
      <c r="ACV241" s="44"/>
      <c r="AMJ241" s="44"/>
      <c r="AMK241" s="44"/>
      <c r="AML241" s="44"/>
      <c r="AMM241" s="44"/>
      <c r="AMN241" s="44"/>
      <c r="AMO241" s="44"/>
      <c r="AMP241" s="44"/>
      <c r="AMQ241" s="44"/>
      <c r="AMR241" s="44"/>
      <c r="AWF241" s="44"/>
      <c r="AWG241" s="44"/>
      <c r="AWH241" s="44"/>
      <c r="AWI241" s="44"/>
      <c r="AWJ241" s="44"/>
      <c r="AWK241" s="44"/>
      <c r="AWL241" s="44"/>
      <c r="AWM241" s="44"/>
      <c r="AWN241" s="44"/>
      <c r="BGB241" s="44"/>
      <c r="BGC241" s="44"/>
      <c r="BGD241" s="44"/>
      <c r="BGE241" s="44"/>
      <c r="BGF241" s="44"/>
      <c r="BGG241" s="44"/>
      <c r="BGH241" s="44"/>
      <c r="BGI241" s="44"/>
      <c r="BGJ241" s="44"/>
      <c r="BPX241" s="44"/>
      <c r="BPY241" s="44"/>
      <c r="BPZ241" s="44"/>
      <c r="BQA241" s="44"/>
      <c r="BQB241" s="44"/>
      <c r="BQC241" s="44"/>
      <c r="BQD241" s="44"/>
      <c r="BQE241" s="44"/>
      <c r="BQF241" s="44"/>
      <c r="BZT241" s="44"/>
      <c r="BZU241" s="44"/>
      <c r="BZV241" s="44"/>
      <c r="BZW241" s="44"/>
      <c r="BZX241" s="44"/>
      <c r="BZY241" s="44"/>
      <c r="BZZ241" s="44"/>
      <c r="CAA241" s="44"/>
      <c r="CAB241" s="44"/>
      <c r="CJP241" s="44"/>
      <c r="CJQ241" s="44"/>
      <c r="CJR241" s="44"/>
      <c r="CJS241" s="44"/>
      <c r="CJT241" s="44"/>
      <c r="CJU241" s="44"/>
      <c r="CJV241" s="44"/>
      <c r="CJW241" s="44"/>
      <c r="CJX241" s="44"/>
      <c r="CTL241" s="44"/>
      <c r="CTM241" s="44"/>
      <c r="CTN241" s="44"/>
      <c r="CTO241" s="44"/>
      <c r="CTP241" s="44"/>
      <c r="CTQ241" s="44"/>
      <c r="CTR241" s="44"/>
      <c r="CTS241" s="44"/>
      <c r="CTT241" s="44"/>
    </row>
    <row r="242" s="46" customFormat="1" spans="1:1024 1025:2568">
      <c r="A242" s="60" t="s">
        <v>17</v>
      </c>
      <c r="B242" s="60">
        <v>21</v>
      </c>
      <c r="C242" s="60">
        <v>242</v>
      </c>
      <c r="D242" s="60" t="s">
        <v>266</v>
      </c>
      <c r="E242" s="60" t="s">
        <v>32</v>
      </c>
      <c r="F242" s="60">
        <v>39</v>
      </c>
      <c r="G242" s="60">
        <v>10</v>
      </c>
      <c r="H242" s="61">
        <f t="shared" si="26"/>
        <v>121.68</v>
      </c>
      <c r="I242" s="60">
        <v>6</v>
      </c>
      <c r="J242" s="60">
        <v>1</v>
      </c>
      <c r="K242" s="60">
        <v>15</v>
      </c>
      <c r="L242" s="60" t="s">
        <v>33</v>
      </c>
      <c r="M242" s="60" t="s">
        <v>464</v>
      </c>
      <c r="N242" s="60" t="s">
        <v>457</v>
      </c>
      <c r="O242" s="60">
        <v>2</v>
      </c>
      <c r="P242" s="60"/>
      <c r="Q242" s="60"/>
      <c r="R242" s="60"/>
      <c r="S242" s="60"/>
      <c r="T242" s="60"/>
      <c r="U242" s="60"/>
      <c r="V242" s="60"/>
      <c r="W242" s="60"/>
      <c r="X242" s="60">
        <f t="shared" si="23"/>
        <v>2</v>
      </c>
      <c r="Y242" s="60"/>
      <c r="Z242" s="60">
        <f t="shared" si="20"/>
        <v>37</v>
      </c>
      <c r="AA242" s="62"/>
      <c r="AB242" s="60" t="s">
        <v>466</v>
      </c>
      <c r="AC242" s="60" t="s">
        <v>456</v>
      </c>
      <c r="AD242" s="60" t="s">
        <v>460</v>
      </c>
      <c r="AE242" s="62"/>
      <c r="AF242" s="60">
        <v>1</v>
      </c>
      <c r="AG242" s="60"/>
      <c r="AH242" s="62"/>
      <c r="AI242" s="62"/>
      <c r="AJ242" s="62"/>
      <c r="AK242" s="62"/>
      <c r="AL242" s="60"/>
      <c r="AM242" s="62"/>
      <c r="AN242" s="62"/>
      <c r="AO242" s="62">
        <f>H242</f>
        <v>121.68</v>
      </c>
      <c r="AP242" s="62">
        <f>H242</f>
        <v>121.68</v>
      </c>
      <c r="AQ242" s="65">
        <f>(G242-5.3)*H242</f>
        <v>571.896</v>
      </c>
      <c r="AR242" s="46">
        <f t="shared" si="21"/>
        <v>0</v>
      </c>
    </row>
    <row r="243" s="46" customFormat="1" spans="1:1024 1025:2568">
      <c r="A243" s="60" t="s">
        <v>17</v>
      </c>
      <c r="B243" s="60">
        <v>21</v>
      </c>
      <c r="C243" s="60">
        <v>243</v>
      </c>
      <c r="D243" s="60" t="s">
        <v>267</v>
      </c>
      <c r="E243" s="63" t="s">
        <v>65</v>
      </c>
      <c r="F243" s="60">
        <v>76</v>
      </c>
      <c r="G243" s="60">
        <v>18</v>
      </c>
      <c r="H243" s="61">
        <f t="shared" si="26"/>
        <v>237.12</v>
      </c>
      <c r="I243" s="60"/>
      <c r="J243" s="60"/>
      <c r="K243" s="60"/>
      <c r="L243" s="60" t="s">
        <v>33</v>
      </c>
      <c r="M243" s="60" t="s">
        <v>459</v>
      </c>
      <c r="N243" s="60" t="s">
        <v>457</v>
      </c>
      <c r="O243" s="60"/>
      <c r="P243" s="60"/>
      <c r="Q243" s="60"/>
      <c r="R243" s="60"/>
      <c r="S243" s="60"/>
      <c r="T243" s="60"/>
      <c r="U243" s="60"/>
      <c r="V243" s="60"/>
      <c r="W243" s="60"/>
      <c r="X243" s="60"/>
      <c r="Y243" s="60"/>
      <c r="Z243" s="60">
        <f t="shared" si="20"/>
        <v>76</v>
      </c>
      <c r="AA243" s="62"/>
      <c r="AB243" s="60" t="s">
        <v>466</v>
      </c>
      <c r="AC243" s="60" t="s">
        <v>459</v>
      </c>
      <c r="AD243" s="60" t="s">
        <v>460</v>
      </c>
      <c r="AE243" s="62"/>
      <c r="AF243" s="60"/>
      <c r="AG243" s="60"/>
      <c r="AH243" s="62" t="s">
        <v>459</v>
      </c>
      <c r="AI243" s="62"/>
      <c r="AJ243" s="62">
        <v>6</v>
      </c>
      <c r="AK243" s="62"/>
      <c r="AL243" s="60" t="s">
        <v>474</v>
      </c>
      <c r="AM243" s="62">
        <f>G243*H243</f>
        <v>4268.16</v>
      </c>
      <c r="AN243" s="62"/>
      <c r="AO243" s="62"/>
      <c r="AP243" s="62"/>
      <c r="AQ243" s="62"/>
      <c r="AR243" s="46">
        <f t="shared" si="21"/>
        <v>0</v>
      </c>
    </row>
    <row r="244" s="46" customFormat="1" spans="1:1024 1025:2568">
      <c r="A244" s="60" t="s">
        <v>17</v>
      </c>
      <c r="B244" s="60">
        <v>32</v>
      </c>
      <c r="C244" s="60">
        <v>244</v>
      </c>
      <c r="D244" s="60" t="s">
        <v>268</v>
      </c>
      <c r="E244" s="60" t="s">
        <v>65</v>
      </c>
      <c r="F244" s="60">
        <v>28</v>
      </c>
      <c r="G244" s="60">
        <v>13</v>
      </c>
      <c r="H244" s="61">
        <f t="shared" si="26"/>
        <v>87.36</v>
      </c>
      <c r="I244" s="60">
        <v>5</v>
      </c>
      <c r="J244" s="60">
        <v>2</v>
      </c>
      <c r="K244" s="60">
        <v>15</v>
      </c>
      <c r="L244" s="60" t="s">
        <v>33</v>
      </c>
      <c r="M244" s="60" t="s">
        <v>459</v>
      </c>
      <c r="N244" s="60" t="s">
        <v>457</v>
      </c>
      <c r="O244" s="60"/>
      <c r="P244" s="60"/>
      <c r="Q244" s="60"/>
      <c r="R244" s="60"/>
      <c r="S244" s="60"/>
      <c r="T244" s="60"/>
      <c r="U244" s="60"/>
      <c r="V244" s="60"/>
      <c r="W244" s="60"/>
      <c r="X244" s="60"/>
      <c r="Y244" s="60"/>
      <c r="Z244" s="60">
        <f t="shared" si="20"/>
        <v>28</v>
      </c>
      <c r="AA244" s="62"/>
      <c r="AB244" s="60" t="s">
        <v>466</v>
      </c>
      <c r="AC244" s="60" t="s">
        <v>459</v>
      </c>
      <c r="AD244" s="60" t="s">
        <v>460</v>
      </c>
      <c r="AE244" s="62"/>
      <c r="AF244" s="60">
        <v>1</v>
      </c>
      <c r="AG244" s="60"/>
      <c r="AH244" s="62" t="s">
        <v>459</v>
      </c>
      <c r="AI244" s="62"/>
      <c r="AJ244" s="62">
        <v>6</v>
      </c>
      <c r="AK244" s="62"/>
      <c r="AL244" s="60" t="s">
        <v>474</v>
      </c>
      <c r="AM244" s="62">
        <f>G244*H244</f>
        <v>1135.68</v>
      </c>
      <c r="AN244" s="62"/>
      <c r="AO244" s="62">
        <f>H244</f>
        <v>87.36</v>
      </c>
      <c r="AP244" s="62"/>
      <c r="AQ244" s="62"/>
      <c r="AR244" s="46">
        <f t="shared" si="21"/>
        <v>0</v>
      </c>
    </row>
    <row r="245" s="46" customFormat="1" ht="27" spans="1:1024 1025:2568">
      <c r="A245" s="60" t="s">
        <v>17</v>
      </c>
      <c r="B245" s="60">
        <v>32</v>
      </c>
      <c r="C245" s="60">
        <v>245</v>
      </c>
      <c r="D245" s="60" t="s">
        <v>269</v>
      </c>
      <c r="E245" s="60" t="s">
        <v>32</v>
      </c>
      <c r="F245" s="60">
        <v>41</v>
      </c>
      <c r="G245" s="60">
        <v>10</v>
      </c>
      <c r="H245" s="61">
        <f t="shared" si="26"/>
        <v>127.92</v>
      </c>
      <c r="I245" s="60">
        <v>5</v>
      </c>
      <c r="J245" s="60">
        <v>2</v>
      </c>
      <c r="K245" s="60">
        <v>15</v>
      </c>
      <c r="L245" s="60" t="s">
        <v>33</v>
      </c>
      <c r="M245" s="60" t="s">
        <v>464</v>
      </c>
      <c r="N245" s="60" t="s">
        <v>457</v>
      </c>
      <c r="O245" s="60"/>
      <c r="P245" s="60"/>
      <c r="Q245" s="60"/>
      <c r="R245" s="60"/>
      <c r="S245" s="60"/>
      <c r="T245" s="60"/>
      <c r="U245" s="60">
        <v>4</v>
      </c>
      <c r="V245" s="60"/>
      <c r="W245" s="60"/>
      <c r="X245" s="60">
        <f t="shared" si="23"/>
        <v>4</v>
      </c>
      <c r="Y245" s="60"/>
      <c r="Z245" s="60">
        <f t="shared" si="20"/>
        <v>37</v>
      </c>
      <c r="AA245" s="62"/>
      <c r="AB245" s="60" t="s">
        <v>458</v>
      </c>
      <c r="AC245" s="60" t="s">
        <v>456</v>
      </c>
      <c r="AD245" s="60" t="s">
        <v>460</v>
      </c>
      <c r="AE245" s="62"/>
      <c r="AF245" s="60">
        <v>1</v>
      </c>
      <c r="AG245" s="60"/>
      <c r="AH245" s="62"/>
      <c r="AI245" s="62"/>
      <c r="AJ245" s="62"/>
      <c r="AK245" s="62"/>
      <c r="AL245" s="60"/>
      <c r="AM245" s="62"/>
      <c r="AN245" s="62"/>
      <c r="AO245" s="62">
        <f>H245</f>
        <v>127.92</v>
      </c>
      <c r="AP245" s="62">
        <f>H245</f>
        <v>127.92</v>
      </c>
      <c r="AQ245" s="65">
        <f>(G245-5.3)*H245</f>
        <v>601.224</v>
      </c>
      <c r="AR245" s="46">
        <f t="shared" si="21"/>
        <v>0</v>
      </c>
    </row>
    <row r="246" s="46" customFormat="1" spans="1:1024 1025:2568">
      <c r="A246" s="60" t="s">
        <v>17</v>
      </c>
      <c r="B246" s="60">
        <v>32</v>
      </c>
      <c r="C246" s="60">
        <v>246</v>
      </c>
      <c r="D246" s="60" t="s">
        <v>270</v>
      </c>
      <c r="E246" s="60" t="s">
        <v>65</v>
      </c>
      <c r="F246" s="60">
        <v>39</v>
      </c>
      <c r="G246" s="60">
        <v>13</v>
      </c>
      <c r="H246" s="61">
        <f t="shared" si="26"/>
        <v>121.68</v>
      </c>
      <c r="I246" s="60">
        <v>7</v>
      </c>
      <c r="J246" s="60">
        <v>2</v>
      </c>
      <c r="K246" s="60">
        <v>15</v>
      </c>
      <c r="L246" s="60" t="s">
        <v>33</v>
      </c>
      <c r="M246" s="60" t="s">
        <v>459</v>
      </c>
      <c r="N246" s="60" t="s">
        <v>457</v>
      </c>
      <c r="O246" s="60"/>
      <c r="P246" s="60"/>
      <c r="Q246" s="60"/>
      <c r="R246" s="60"/>
      <c r="S246" s="60"/>
      <c r="T246" s="60"/>
      <c r="U246" s="60"/>
      <c r="V246" s="60"/>
      <c r="W246" s="60"/>
      <c r="X246" s="60"/>
      <c r="Y246" s="60"/>
      <c r="Z246" s="60">
        <f t="shared" si="20"/>
        <v>39</v>
      </c>
      <c r="AA246" s="62"/>
      <c r="AB246" s="60" t="s">
        <v>458</v>
      </c>
      <c r="AC246" s="60" t="s">
        <v>459</v>
      </c>
      <c r="AD246" s="60" t="s">
        <v>460</v>
      </c>
      <c r="AE246" s="62"/>
      <c r="AF246" s="60">
        <v>1</v>
      </c>
      <c r="AG246" s="60"/>
      <c r="AH246" s="62" t="s">
        <v>459</v>
      </c>
      <c r="AI246" s="62"/>
      <c r="AJ246" s="62">
        <v>6</v>
      </c>
      <c r="AK246" s="62"/>
      <c r="AL246" s="60" t="s">
        <v>474</v>
      </c>
      <c r="AM246" s="62">
        <f>G246*H246</f>
        <v>1581.84</v>
      </c>
      <c r="AN246" s="62"/>
      <c r="AO246" s="62">
        <f>H246</f>
        <v>121.68</v>
      </c>
      <c r="AP246" s="62"/>
      <c r="AQ246" s="62"/>
      <c r="AR246" s="46">
        <f t="shared" si="21"/>
        <v>0</v>
      </c>
    </row>
    <row r="247" s="46" customFormat="1" spans="1:1024 1025:2568">
      <c r="A247" s="60" t="s">
        <v>17</v>
      </c>
      <c r="B247" s="60">
        <v>32</v>
      </c>
      <c r="C247" s="60">
        <v>247</v>
      </c>
      <c r="D247" s="60" t="s">
        <v>271</v>
      </c>
      <c r="E247" s="60" t="s">
        <v>32</v>
      </c>
      <c r="F247" s="60">
        <v>24</v>
      </c>
      <c r="G247" s="60">
        <v>10</v>
      </c>
      <c r="H247" s="61">
        <f t="shared" si="26"/>
        <v>74.88</v>
      </c>
      <c r="I247" s="60">
        <v>5</v>
      </c>
      <c r="J247" s="60">
        <v>2</v>
      </c>
      <c r="K247" s="60">
        <v>15</v>
      </c>
      <c r="L247" s="60" t="s">
        <v>33</v>
      </c>
      <c r="M247" s="60" t="s">
        <v>464</v>
      </c>
      <c r="N247" s="60" t="s">
        <v>457</v>
      </c>
      <c r="O247" s="60"/>
      <c r="P247" s="60"/>
      <c r="Q247" s="60"/>
      <c r="R247" s="60"/>
      <c r="S247" s="60">
        <v>5</v>
      </c>
      <c r="T247" s="60"/>
      <c r="U247" s="60"/>
      <c r="V247" s="60"/>
      <c r="W247" s="60"/>
      <c r="X247" s="60">
        <f t="shared" si="23"/>
        <v>5</v>
      </c>
      <c r="Y247" s="60"/>
      <c r="Z247" s="60">
        <f t="shared" si="20"/>
        <v>19</v>
      </c>
      <c r="AA247" s="62"/>
      <c r="AB247" s="60" t="s">
        <v>466</v>
      </c>
      <c r="AC247" s="60" t="s">
        <v>456</v>
      </c>
      <c r="AD247" s="60" t="s">
        <v>460</v>
      </c>
      <c r="AE247" s="62"/>
      <c r="AF247" s="60">
        <v>1</v>
      </c>
      <c r="AG247" s="60"/>
      <c r="AH247" s="62"/>
      <c r="AI247" s="62"/>
      <c r="AJ247" s="62"/>
      <c r="AK247" s="62"/>
      <c r="AL247" s="60"/>
      <c r="AM247" s="62"/>
      <c r="AN247" s="62"/>
      <c r="AO247" s="62">
        <f>H247</f>
        <v>74.88</v>
      </c>
      <c r="AP247" s="62">
        <f>H247</f>
        <v>74.88</v>
      </c>
      <c r="AQ247" s="65">
        <f>(G247-5.3)*H247</f>
        <v>351.936</v>
      </c>
      <c r="AR247" s="46">
        <f t="shared" si="21"/>
        <v>0</v>
      </c>
    </row>
    <row r="248" s="46" customFormat="1" spans="1:1024 1025:2568">
      <c r="A248" s="60" t="s">
        <v>17</v>
      </c>
      <c r="B248" s="60">
        <v>32</v>
      </c>
      <c r="C248" s="60">
        <v>248</v>
      </c>
      <c r="D248" s="60" t="s">
        <v>272</v>
      </c>
      <c r="E248" s="60" t="s">
        <v>32</v>
      </c>
      <c r="F248" s="60">
        <v>24</v>
      </c>
      <c r="G248" s="60">
        <v>10</v>
      </c>
      <c r="H248" s="61">
        <f t="shared" si="26"/>
        <v>74.88</v>
      </c>
      <c r="I248" s="60">
        <v>5</v>
      </c>
      <c r="J248" s="60">
        <v>2</v>
      </c>
      <c r="K248" s="60">
        <v>15</v>
      </c>
      <c r="L248" s="60" t="s">
        <v>33</v>
      </c>
      <c r="M248" s="60" t="s">
        <v>464</v>
      </c>
      <c r="N248" s="60" t="s">
        <v>457</v>
      </c>
      <c r="O248" s="60"/>
      <c r="P248" s="60"/>
      <c r="Q248" s="60"/>
      <c r="R248" s="60"/>
      <c r="S248" s="60">
        <v>5</v>
      </c>
      <c r="T248" s="60"/>
      <c r="U248" s="60"/>
      <c r="V248" s="60"/>
      <c r="W248" s="60"/>
      <c r="X248" s="60">
        <f t="shared" si="23"/>
        <v>5</v>
      </c>
      <c r="Y248" s="60"/>
      <c r="Z248" s="60">
        <f t="shared" si="20"/>
        <v>19</v>
      </c>
      <c r="AA248" s="62"/>
      <c r="AB248" s="60" t="s">
        <v>466</v>
      </c>
      <c r="AC248" s="60" t="s">
        <v>456</v>
      </c>
      <c r="AD248" s="60" t="s">
        <v>460</v>
      </c>
      <c r="AE248" s="62"/>
      <c r="AF248" s="60">
        <v>1</v>
      </c>
      <c r="AG248" s="60"/>
      <c r="AH248" s="62"/>
      <c r="AI248" s="62"/>
      <c r="AJ248" s="62"/>
      <c r="AK248" s="62"/>
      <c r="AL248" s="60"/>
      <c r="AM248" s="62"/>
      <c r="AN248" s="62"/>
      <c r="AO248" s="62">
        <f>H248</f>
        <v>74.88</v>
      </c>
      <c r="AP248" s="62">
        <f>H248</f>
        <v>74.88</v>
      </c>
      <c r="AQ248" s="65">
        <f>(G248-5.3)*H248</f>
        <v>351.936</v>
      </c>
      <c r="AR248" s="46">
        <f t="shared" si="21"/>
        <v>0</v>
      </c>
    </row>
    <row r="249" s="46" customFormat="1" spans="1:1024 1025:2568">
      <c r="A249" s="60" t="s">
        <v>17</v>
      </c>
      <c r="B249" s="60">
        <v>32</v>
      </c>
      <c r="C249" s="60">
        <v>249</v>
      </c>
      <c r="D249" s="60" t="s">
        <v>273</v>
      </c>
      <c r="E249" s="63" t="s">
        <v>32</v>
      </c>
      <c r="F249" s="60">
        <v>76</v>
      </c>
      <c r="G249" s="60">
        <v>18</v>
      </c>
      <c r="H249" s="61">
        <f t="shared" si="26"/>
        <v>237.12</v>
      </c>
      <c r="I249" s="60"/>
      <c r="J249" s="60"/>
      <c r="K249" s="60"/>
      <c r="L249" s="60" t="s">
        <v>33</v>
      </c>
      <c r="M249" s="60" t="s">
        <v>464</v>
      </c>
      <c r="N249" s="60" t="s">
        <v>457</v>
      </c>
      <c r="O249" s="60"/>
      <c r="P249" s="60"/>
      <c r="Q249" s="60"/>
      <c r="R249" s="60"/>
      <c r="S249" s="60"/>
      <c r="T249" s="60"/>
      <c r="U249" s="60"/>
      <c r="V249" s="60"/>
      <c r="W249" s="60"/>
      <c r="X249" s="60"/>
      <c r="Y249" s="60"/>
      <c r="Z249" s="60">
        <f t="shared" si="20"/>
        <v>76</v>
      </c>
      <c r="AA249" s="62"/>
      <c r="AB249" s="60" t="s">
        <v>466</v>
      </c>
      <c r="AC249" s="60" t="s">
        <v>459</v>
      </c>
      <c r="AD249" s="60" t="s">
        <v>460</v>
      </c>
      <c r="AE249" s="62"/>
      <c r="AF249" s="60"/>
      <c r="AG249" s="60"/>
      <c r="AH249" s="62" t="s">
        <v>459</v>
      </c>
      <c r="AI249" s="62">
        <v>-75</v>
      </c>
      <c r="AJ249" s="62">
        <v>6</v>
      </c>
      <c r="AK249" s="62" t="s">
        <v>461</v>
      </c>
      <c r="AL249" s="60"/>
      <c r="AM249" s="62">
        <f>G249*H249</f>
        <v>4268.16</v>
      </c>
      <c r="AN249" s="62"/>
      <c r="AO249" s="62"/>
      <c r="AP249" s="62"/>
      <c r="AQ249" s="62"/>
      <c r="AR249" s="46">
        <f t="shared" si="21"/>
        <v>0</v>
      </c>
    </row>
    <row r="250" s="46" customFormat="1" spans="1:1024 1025:2568">
      <c r="A250" s="60" t="s">
        <v>17</v>
      </c>
      <c r="B250" s="60">
        <v>32</v>
      </c>
      <c r="C250" s="60">
        <v>250</v>
      </c>
      <c r="D250" s="60" t="s">
        <v>274</v>
      </c>
      <c r="E250" s="60" t="s">
        <v>32</v>
      </c>
      <c r="F250" s="60">
        <v>25</v>
      </c>
      <c r="G250" s="60">
        <v>10</v>
      </c>
      <c r="H250" s="61">
        <f t="shared" si="26"/>
        <v>78</v>
      </c>
      <c r="I250" s="60">
        <v>3</v>
      </c>
      <c r="J250" s="60">
        <v>4</v>
      </c>
      <c r="K250" s="60">
        <v>5</v>
      </c>
      <c r="L250" s="60" t="s">
        <v>33</v>
      </c>
      <c r="M250" s="60" t="s">
        <v>464</v>
      </c>
      <c r="N250" s="60" t="s">
        <v>457</v>
      </c>
      <c r="O250" s="60">
        <v>2</v>
      </c>
      <c r="P250" s="60">
        <v>1</v>
      </c>
      <c r="Q250" s="60"/>
      <c r="R250" s="60">
        <v>7</v>
      </c>
      <c r="S250" s="60"/>
      <c r="T250" s="60"/>
      <c r="U250" s="60"/>
      <c r="V250" s="60"/>
      <c r="W250" s="60"/>
      <c r="X250" s="60">
        <f t="shared" si="23"/>
        <v>10</v>
      </c>
      <c r="Y250" s="60"/>
      <c r="Z250" s="60">
        <f t="shared" si="20"/>
        <v>15</v>
      </c>
      <c r="AA250" s="62"/>
      <c r="AB250" s="60" t="s">
        <v>458</v>
      </c>
      <c r="AC250" s="60" t="s">
        <v>456</v>
      </c>
      <c r="AD250" s="60" t="s">
        <v>460</v>
      </c>
      <c r="AE250" s="62"/>
      <c r="AF250" s="60">
        <v>1</v>
      </c>
      <c r="AG250" s="60"/>
      <c r="AH250" s="62"/>
      <c r="AI250" s="62"/>
      <c r="AJ250" s="62"/>
      <c r="AK250" s="62"/>
      <c r="AL250" s="60"/>
      <c r="AM250" s="62"/>
      <c r="AN250" s="62"/>
      <c r="AO250" s="62">
        <f>H250</f>
        <v>78</v>
      </c>
      <c r="AP250" s="62">
        <f>H250</f>
        <v>78</v>
      </c>
      <c r="AQ250" s="65">
        <f>(G250-5.3)*H250</f>
        <v>366.6</v>
      </c>
      <c r="AR250" s="46">
        <f t="shared" si="21"/>
        <v>0</v>
      </c>
    </row>
    <row r="251" s="46" customFormat="1" spans="1:1024 1025:2568">
      <c r="A251" s="60" t="s">
        <v>17</v>
      </c>
      <c r="B251" s="60">
        <v>32</v>
      </c>
      <c r="C251" s="60">
        <v>251</v>
      </c>
      <c r="D251" s="60" t="s">
        <v>275</v>
      </c>
      <c r="E251" s="60" t="s">
        <v>32</v>
      </c>
      <c r="F251" s="60">
        <v>19</v>
      </c>
      <c r="G251" s="60">
        <v>10</v>
      </c>
      <c r="H251" s="61">
        <f t="shared" si="26"/>
        <v>59.28</v>
      </c>
      <c r="I251" s="60">
        <v>3</v>
      </c>
      <c r="J251" s="60">
        <v>4</v>
      </c>
      <c r="K251" s="60">
        <v>5</v>
      </c>
      <c r="L251" s="60" t="s">
        <v>33</v>
      </c>
      <c r="M251" s="60" t="s">
        <v>464</v>
      </c>
      <c r="N251" s="60" t="s">
        <v>457</v>
      </c>
      <c r="O251" s="60"/>
      <c r="P251" s="60">
        <v>1</v>
      </c>
      <c r="Q251" s="60"/>
      <c r="R251" s="60">
        <v>4</v>
      </c>
      <c r="S251" s="60"/>
      <c r="T251" s="60"/>
      <c r="U251" s="60"/>
      <c r="V251" s="60"/>
      <c r="W251" s="60"/>
      <c r="X251" s="60">
        <f t="shared" si="23"/>
        <v>5</v>
      </c>
      <c r="Y251" s="60"/>
      <c r="Z251" s="60">
        <f t="shared" si="20"/>
        <v>14</v>
      </c>
      <c r="AA251" s="62"/>
      <c r="AB251" s="60" t="s">
        <v>458</v>
      </c>
      <c r="AC251" s="60" t="s">
        <v>456</v>
      </c>
      <c r="AD251" s="60" t="s">
        <v>460</v>
      </c>
      <c r="AE251" s="62"/>
      <c r="AF251" s="60">
        <v>1</v>
      </c>
      <c r="AG251" s="60"/>
      <c r="AH251" s="62"/>
      <c r="AI251" s="62"/>
      <c r="AJ251" s="62"/>
      <c r="AK251" s="62"/>
      <c r="AL251" s="60"/>
      <c r="AM251" s="62"/>
      <c r="AN251" s="62"/>
      <c r="AO251" s="62">
        <f>H251</f>
        <v>59.28</v>
      </c>
      <c r="AP251" s="62">
        <f>H251</f>
        <v>59.28</v>
      </c>
      <c r="AQ251" s="65">
        <f>(G251-5.3)*H251</f>
        <v>278.616</v>
      </c>
      <c r="AR251" s="46">
        <f t="shared" si="21"/>
        <v>0</v>
      </c>
    </row>
    <row r="252" s="46" customFormat="1" spans="1:1024 1025:2568">
      <c r="A252" s="60" t="s">
        <v>17</v>
      </c>
      <c r="B252" s="60">
        <v>32</v>
      </c>
      <c r="C252" s="60">
        <v>252</v>
      </c>
      <c r="D252" s="60" t="s">
        <v>527</v>
      </c>
      <c r="E252" s="60" t="s">
        <v>32</v>
      </c>
      <c r="F252" s="60">
        <v>32</v>
      </c>
      <c r="G252" s="60">
        <v>10</v>
      </c>
      <c r="H252" s="61">
        <f t="shared" si="26"/>
        <v>99.84</v>
      </c>
      <c r="I252" s="60">
        <v>7</v>
      </c>
      <c r="J252" s="60"/>
      <c r="K252" s="60">
        <v>5</v>
      </c>
      <c r="L252" s="60" t="s">
        <v>33</v>
      </c>
      <c r="M252" s="60" t="s">
        <v>464</v>
      </c>
      <c r="N252" s="60" t="s">
        <v>457</v>
      </c>
      <c r="O252" s="60"/>
      <c r="P252" s="60"/>
      <c r="Q252" s="60"/>
      <c r="R252" s="60"/>
      <c r="S252" s="60"/>
      <c r="T252" s="60"/>
      <c r="U252" s="60"/>
      <c r="V252" s="60"/>
      <c r="W252" s="60"/>
      <c r="X252" s="60"/>
      <c r="Y252" s="60"/>
      <c r="Z252" s="60">
        <f t="shared" si="20"/>
        <v>32</v>
      </c>
      <c r="AA252" s="62"/>
      <c r="AB252" s="60" t="s">
        <v>466</v>
      </c>
      <c r="AC252" s="60" t="s">
        <v>456</v>
      </c>
      <c r="AD252" s="60" t="s">
        <v>460</v>
      </c>
      <c r="AE252" s="62"/>
      <c r="AF252" s="60"/>
      <c r="AG252" s="60"/>
      <c r="AH252" s="62"/>
      <c r="AI252" s="62"/>
      <c r="AJ252" s="62"/>
      <c r="AK252" s="62"/>
      <c r="AL252" s="60"/>
      <c r="AM252" s="62"/>
      <c r="AN252" s="62"/>
      <c r="AO252" s="62"/>
      <c r="AP252" s="62">
        <f>H252</f>
        <v>99.84</v>
      </c>
      <c r="AQ252" s="65">
        <f>(G252-5.3)*H252</f>
        <v>469.248</v>
      </c>
      <c r="AR252" s="46">
        <f t="shared" si="21"/>
        <v>0</v>
      </c>
    </row>
    <row r="253" s="46" customFormat="1" spans="1:1024 1025:2568">
      <c r="A253" s="60" t="s">
        <v>17</v>
      </c>
      <c r="B253" s="60">
        <v>37</v>
      </c>
      <c r="C253" s="60">
        <v>253</v>
      </c>
      <c r="D253" s="60" t="s">
        <v>277</v>
      </c>
      <c r="E253" s="60" t="s">
        <v>32</v>
      </c>
      <c r="F253" s="60">
        <v>34</v>
      </c>
      <c r="G253" s="60">
        <v>10</v>
      </c>
      <c r="H253" s="61">
        <f t="shared" si="26"/>
        <v>106.08</v>
      </c>
      <c r="I253" s="60"/>
      <c r="J253" s="60"/>
      <c r="K253" s="60">
        <v>10</v>
      </c>
      <c r="L253" s="60" t="s">
        <v>33</v>
      </c>
      <c r="M253" s="60" t="s">
        <v>464</v>
      </c>
      <c r="N253" s="60" t="s">
        <v>457</v>
      </c>
      <c r="O253" s="60">
        <v>2</v>
      </c>
      <c r="P253" s="60"/>
      <c r="Q253" s="60"/>
      <c r="R253" s="60"/>
      <c r="S253" s="60"/>
      <c r="T253" s="60"/>
      <c r="U253" s="60"/>
      <c r="V253" s="60"/>
      <c r="W253" s="60"/>
      <c r="X253" s="60">
        <f t="shared" si="23"/>
        <v>2</v>
      </c>
      <c r="Y253" s="60"/>
      <c r="Z253" s="60">
        <f t="shared" si="20"/>
        <v>32</v>
      </c>
      <c r="AA253" s="62"/>
      <c r="AB253" s="60" t="s">
        <v>458</v>
      </c>
      <c r="AC253" s="60" t="s">
        <v>456</v>
      </c>
      <c r="AD253" s="60" t="s">
        <v>460</v>
      </c>
      <c r="AE253" s="62"/>
      <c r="AF253" s="60"/>
      <c r="AG253" s="60"/>
      <c r="AH253" s="62"/>
      <c r="AI253" s="62"/>
      <c r="AJ253" s="62"/>
      <c r="AK253" s="62"/>
      <c r="AL253" s="60" t="s">
        <v>528</v>
      </c>
      <c r="AM253" s="62"/>
      <c r="AN253" s="62"/>
      <c r="AO253" s="62"/>
      <c r="AP253" s="62">
        <f>H253</f>
        <v>106.08</v>
      </c>
      <c r="AQ253" s="65">
        <f>(G253-5.3)*H253</f>
        <v>498.576</v>
      </c>
      <c r="AR253" s="46">
        <f t="shared" si="21"/>
        <v>0</v>
      </c>
    </row>
    <row r="254" s="46" customFormat="1" spans="1:1024 1025:2568">
      <c r="A254" s="60" t="s">
        <v>17</v>
      </c>
      <c r="B254" s="60">
        <v>4</v>
      </c>
      <c r="C254" s="60">
        <v>255</v>
      </c>
      <c r="D254" s="60" t="s">
        <v>278</v>
      </c>
      <c r="E254" s="60" t="s">
        <v>32</v>
      </c>
      <c r="F254" s="60"/>
      <c r="G254" s="60">
        <v>8</v>
      </c>
      <c r="H254" s="61">
        <f t="shared" si="26"/>
        <v>121.68</v>
      </c>
      <c r="I254" s="60">
        <v>3</v>
      </c>
      <c r="J254" s="60">
        <v>4</v>
      </c>
      <c r="K254" s="60">
        <v>20</v>
      </c>
      <c r="L254" s="60" t="s">
        <v>33</v>
      </c>
      <c r="M254" s="60"/>
      <c r="N254" s="60" t="s">
        <v>420</v>
      </c>
      <c r="O254" s="60"/>
      <c r="P254" s="60"/>
      <c r="Q254" s="60"/>
      <c r="R254" s="60"/>
      <c r="S254" s="60"/>
      <c r="T254" s="60"/>
      <c r="U254" s="60"/>
      <c r="V254" s="60"/>
      <c r="W254" s="60"/>
      <c r="X254" s="60"/>
      <c r="Y254" s="60">
        <v>39</v>
      </c>
      <c r="Z254" s="60">
        <f t="shared" si="20"/>
        <v>39</v>
      </c>
      <c r="AA254" s="62"/>
      <c r="AB254" s="60" t="s">
        <v>466</v>
      </c>
      <c r="AC254" s="60" t="s">
        <v>464</v>
      </c>
      <c r="AD254" s="60" t="s">
        <v>460</v>
      </c>
      <c r="AE254" s="62"/>
      <c r="AF254" s="60">
        <v>1</v>
      </c>
      <c r="AG254" s="60">
        <v>1</v>
      </c>
      <c r="AH254" s="62"/>
      <c r="AI254" s="62">
        <v>39</v>
      </c>
      <c r="AJ254" s="62"/>
      <c r="AK254" s="62" t="s">
        <v>481</v>
      </c>
      <c r="AL254" s="60"/>
      <c r="AM254" s="62"/>
      <c r="AN254" s="64">
        <f>H254</f>
        <v>121.68</v>
      </c>
      <c r="AO254" s="62">
        <f>H254</f>
        <v>121.68</v>
      </c>
      <c r="AP254" s="62"/>
      <c r="AQ254" s="62"/>
      <c r="AR254" s="46">
        <f t="shared" si="21"/>
        <v>0</v>
      </c>
    </row>
    <row r="255" s="46" customFormat="1" spans="1:1024 1025:2568">
      <c r="A255" s="60" t="s">
        <v>17</v>
      </c>
      <c r="B255" s="60">
        <v>4</v>
      </c>
      <c r="C255" s="60">
        <v>256</v>
      </c>
      <c r="D255" s="60" t="s">
        <v>279</v>
      </c>
      <c r="E255" s="60" t="s">
        <v>32</v>
      </c>
      <c r="F255" s="60">
        <v>52</v>
      </c>
      <c r="G255" s="60">
        <v>10</v>
      </c>
      <c r="H255" s="61">
        <f t="shared" si="26"/>
        <v>162.24</v>
      </c>
      <c r="I255" s="60">
        <v>3.5</v>
      </c>
      <c r="J255" s="60">
        <v>3.5</v>
      </c>
      <c r="K255" s="60">
        <v>20</v>
      </c>
      <c r="L255" s="60" t="s">
        <v>33</v>
      </c>
      <c r="M255" s="60" t="s">
        <v>464</v>
      </c>
      <c r="N255" s="60" t="s">
        <v>457</v>
      </c>
      <c r="O255" s="60">
        <v>13</v>
      </c>
      <c r="P255" s="60">
        <v>3</v>
      </c>
      <c r="Q255" s="60">
        <v>1</v>
      </c>
      <c r="R255" s="60">
        <v>3</v>
      </c>
      <c r="S255" s="60"/>
      <c r="T255" s="60"/>
      <c r="U255" s="60"/>
      <c r="V255" s="60"/>
      <c r="W255" s="60"/>
      <c r="X255" s="60">
        <f t="shared" si="23"/>
        <v>20</v>
      </c>
      <c r="Y255" s="60">
        <v>6</v>
      </c>
      <c r="Z255" s="60">
        <f t="shared" si="20"/>
        <v>38</v>
      </c>
      <c r="AA255" s="62"/>
      <c r="AB255" s="60" t="s">
        <v>466</v>
      </c>
      <c r="AC255" s="60" t="s">
        <v>456</v>
      </c>
      <c r="AD255" s="60" t="s">
        <v>460</v>
      </c>
      <c r="AE255" s="62"/>
      <c r="AF255" s="60">
        <v>1</v>
      </c>
      <c r="AG255" s="60">
        <v>1</v>
      </c>
      <c r="AH255" s="62"/>
      <c r="AI255" s="62"/>
      <c r="AJ255" s="62"/>
      <c r="AK255" s="62"/>
      <c r="AL255" s="60"/>
      <c r="AM255" s="62"/>
      <c r="AN255" s="64">
        <f>H255</f>
        <v>162.24</v>
      </c>
      <c r="AO255" s="62">
        <f>H255</f>
        <v>162.24</v>
      </c>
      <c r="AP255" s="62">
        <f>H255</f>
        <v>162.24</v>
      </c>
      <c r="AQ255" s="65">
        <f>(G255-5.3)*H255</f>
        <v>762.528</v>
      </c>
      <c r="AR255" s="46">
        <f t="shared" si="21"/>
        <v>0</v>
      </c>
    </row>
    <row r="256" s="46" customFormat="1" spans="1:1024 1025:2568">
      <c r="A256" s="60" t="s">
        <v>17</v>
      </c>
      <c r="B256" s="60">
        <v>11</v>
      </c>
      <c r="C256" s="60">
        <v>257</v>
      </c>
      <c r="D256" s="60" t="s">
        <v>280</v>
      </c>
      <c r="E256" s="60" t="s">
        <v>40</v>
      </c>
      <c r="F256" s="60"/>
      <c r="G256" s="60">
        <v>12</v>
      </c>
      <c r="H256" s="60"/>
      <c r="I256" s="60"/>
      <c r="J256" s="60"/>
      <c r="K256" s="60"/>
      <c r="L256" s="60" t="s">
        <v>41</v>
      </c>
      <c r="M256" s="60"/>
      <c r="N256" s="60" t="s">
        <v>420</v>
      </c>
      <c r="O256" s="60"/>
      <c r="P256" s="60"/>
      <c r="Q256" s="60"/>
      <c r="R256" s="60"/>
      <c r="S256" s="60"/>
      <c r="T256" s="60"/>
      <c r="U256" s="60"/>
      <c r="V256" s="60"/>
      <c r="W256" s="60"/>
      <c r="X256" s="60"/>
      <c r="Y256" s="60">
        <v>19</v>
      </c>
      <c r="Z256" s="60">
        <f t="shared" si="20"/>
        <v>19</v>
      </c>
      <c r="AA256" s="62"/>
      <c r="AB256" s="60" t="s">
        <v>458</v>
      </c>
      <c r="AC256" s="60" t="s">
        <v>40</v>
      </c>
      <c r="AD256" s="62" t="s">
        <v>422</v>
      </c>
      <c r="AE256" s="62"/>
      <c r="AF256" s="60"/>
      <c r="AG256" s="60"/>
      <c r="AH256" s="62"/>
      <c r="AI256" s="62">
        <v>19</v>
      </c>
      <c r="AJ256" s="62"/>
      <c r="AK256" s="62" t="s">
        <v>475</v>
      </c>
      <c r="AL256" s="60"/>
      <c r="AM256" s="62"/>
      <c r="AN256" s="62"/>
      <c r="AO256" s="62"/>
      <c r="AP256" s="62"/>
      <c r="AQ256" s="62"/>
      <c r="AR256" s="46">
        <f t="shared" si="21"/>
        <v>0</v>
      </c>
    </row>
    <row r="257" s="46" customFormat="1" spans="1:235">
      <c r="A257" s="60" t="s">
        <v>17</v>
      </c>
      <c r="B257" s="60">
        <v>22</v>
      </c>
      <c r="C257" s="60">
        <v>258</v>
      </c>
      <c r="D257" s="60" t="s">
        <v>281</v>
      </c>
      <c r="E257" s="63" t="s">
        <v>65</v>
      </c>
      <c r="F257" s="60">
        <v>22</v>
      </c>
      <c r="G257" s="60">
        <v>30</v>
      </c>
      <c r="H257" s="61">
        <f t="shared" ref="H257:H270" si="27">IF((Z257&gt;F257),Z257*2.4*1.3,F257*2.4*1.3)</f>
        <v>68.64</v>
      </c>
      <c r="I257" s="60"/>
      <c r="J257" s="60"/>
      <c r="K257" s="60"/>
      <c r="L257" s="60" t="s">
        <v>33</v>
      </c>
      <c r="M257" s="60" t="s">
        <v>459</v>
      </c>
      <c r="N257" s="60" t="s">
        <v>457</v>
      </c>
      <c r="O257" s="60"/>
      <c r="P257" s="60"/>
      <c r="Q257" s="60"/>
      <c r="R257" s="60"/>
      <c r="S257" s="60"/>
      <c r="T257" s="60"/>
      <c r="U257" s="60"/>
      <c r="V257" s="60"/>
      <c r="W257" s="60"/>
      <c r="X257" s="60"/>
      <c r="Y257" s="60"/>
      <c r="Z257" s="60">
        <f t="shared" si="20"/>
        <v>22</v>
      </c>
      <c r="AA257" s="62"/>
      <c r="AB257" s="60" t="s">
        <v>466</v>
      </c>
      <c r="AC257" s="60" t="s">
        <v>459</v>
      </c>
      <c r="AD257" s="60" t="s">
        <v>460</v>
      </c>
      <c r="AE257" s="62"/>
      <c r="AF257" s="60"/>
      <c r="AG257" s="60"/>
      <c r="AH257" s="62" t="s">
        <v>459</v>
      </c>
      <c r="AI257" s="62"/>
      <c r="AJ257" s="62">
        <v>6</v>
      </c>
      <c r="AK257" s="62"/>
      <c r="AL257" s="60" t="s">
        <v>474</v>
      </c>
      <c r="AM257" s="62">
        <f>G257*H257</f>
        <v>2059.2</v>
      </c>
      <c r="AN257" s="62"/>
      <c r="AO257" s="62"/>
      <c r="AP257" s="62"/>
      <c r="AQ257" s="62"/>
      <c r="AR257" s="46">
        <f t="shared" si="21"/>
        <v>0</v>
      </c>
    </row>
    <row r="258" s="46" customFormat="1" spans="1:235">
      <c r="A258" s="60" t="s">
        <v>17</v>
      </c>
      <c r="B258" s="60">
        <v>23</v>
      </c>
      <c r="C258" s="60">
        <v>259</v>
      </c>
      <c r="D258" s="60" t="s">
        <v>282</v>
      </c>
      <c r="E258" s="63" t="s">
        <v>65</v>
      </c>
      <c r="F258" s="60">
        <v>47</v>
      </c>
      <c r="G258" s="60">
        <v>30</v>
      </c>
      <c r="H258" s="61">
        <f t="shared" si="27"/>
        <v>146.64</v>
      </c>
      <c r="I258" s="60"/>
      <c r="J258" s="60"/>
      <c r="K258" s="60"/>
      <c r="L258" s="60" t="s">
        <v>33</v>
      </c>
      <c r="M258" s="60" t="s">
        <v>459</v>
      </c>
      <c r="N258" s="60" t="s">
        <v>457</v>
      </c>
      <c r="O258" s="60"/>
      <c r="P258" s="60"/>
      <c r="Q258" s="60"/>
      <c r="R258" s="60"/>
      <c r="S258" s="60"/>
      <c r="T258" s="60"/>
      <c r="U258" s="60"/>
      <c r="V258" s="60"/>
      <c r="W258" s="60"/>
      <c r="X258" s="60"/>
      <c r="Y258" s="60"/>
      <c r="Z258" s="60">
        <f t="shared" si="20"/>
        <v>47</v>
      </c>
      <c r="AA258" s="62"/>
      <c r="AB258" s="60" t="s">
        <v>458</v>
      </c>
      <c r="AC258" s="60" t="s">
        <v>459</v>
      </c>
      <c r="AD258" s="60" t="s">
        <v>460</v>
      </c>
      <c r="AE258" s="62"/>
      <c r="AF258" s="60"/>
      <c r="AG258" s="60"/>
      <c r="AH258" s="62" t="s">
        <v>459</v>
      </c>
      <c r="AI258" s="62"/>
      <c r="AJ258" s="62">
        <v>10</v>
      </c>
      <c r="AK258" s="62"/>
      <c r="AL258" s="60" t="s">
        <v>474</v>
      </c>
      <c r="AM258" s="62"/>
      <c r="AN258" s="62"/>
      <c r="AO258" s="62"/>
      <c r="AP258" s="62"/>
      <c r="AQ258" s="62"/>
      <c r="AR258" s="46">
        <f t="shared" si="21"/>
        <v>0</v>
      </c>
    </row>
    <row r="259" s="46" customFormat="1" spans="1:235">
      <c r="A259" s="60" t="s">
        <v>17</v>
      </c>
      <c r="B259" s="60">
        <v>25</v>
      </c>
      <c r="C259" s="60">
        <v>260</v>
      </c>
      <c r="D259" s="60" t="s">
        <v>283</v>
      </c>
      <c r="E259" s="63" t="s">
        <v>65</v>
      </c>
      <c r="F259" s="60">
        <v>20</v>
      </c>
      <c r="G259" s="60">
        <v>20</v>
      </c>
      <c r="H259" s="61">
        <f t="shared" si="27"/>
        <v>62.4</v>
      </c>
      <c r="I259" s="60"/>
      <c r="J259" s="60"/>
      <c r="K259" s="60"/>
      <c r="L259" s="60" t="s">
        <v>33</v>
      </c>
      <c r="M259" s="60" t="s">
        <v>459</v>
      </c>
      <c r="N259" s="60" t="s">
        <v>457</v>
      </c>
      <c r="O259" s="60"/>
      <c r="P259" s="60">
        <v>2</v>
      </c>
      <c r="Q259" s="60"/>
      <c r="R259" s="60"/>
      <c r="S259" s="60"/>
      <c r="T259" s="60"/>
      <c r="U259" s="60"/>
      <c r="V259" s="60"/>
      <c r="W259" s="60"/>
      <c r="X259" s="60">
        <f t="shared" si="23"/>
        <v>2</v>
      </c>
      <c r="Y259" s="60"/>
      <c r="Z259" s="60">
        <f t="shared" si="20"/>
        <v>18</v>
      </c>
      <c r="AA259" s="62"/>
      <c r="AB259" s="60" t="s">
        <v>458</v>
      </c>
      <c r="AC259" s="60" t="s">
        <v>459</v>
      </c>
      <c r="AD259" s="60" t="s">
        <v>460</v>
      </c>
      <c r="AE259" s="62"/>
      <c r="AF259" s="60"/>
      <c r="AG259" s="60"/>
      <c r="AH259" s="62" t="s">
        <v>459</v>
      </c>
      <c r="AI259" s="62"/>
      <c r="AJ259" s="62">
        <v>4</v>
      </c>
      <c r="AK259" s="62"/>
      <c r="AL259" s="60" t="s">
        <v>474</v>
      </c>
      <c r="AM259" s="62">
        <f>G259*H259</f>
        <v>1248</v>
      </c>
      <c r="AN259" s="62"/>
      <c r="AO259" s="62"/>
      <c r="AP259" s="62"/>
      <c r="AQ259" s="62"/>
      <c r="AR259" s="46">
        <f t="shared" si="21"/>
        <v>0</v>
      </c>
    </row>
    <row r="260" s="44" customFormat="1" spans="1:235">
      <c r="A260" s="60" t="s">
        <v>17</v>
      </c>
      <c r="B260" s="60">
        <v>2</v>
      </c>
      <c r="C260" s="60">
        <v>261</v>
      </c>
      <c r="D260" s="60" t="s">
        <v>284</v>
      </c>
      <c r="E260" s="60" t="s">
        <v>32</v>
      </c>
      <c r="F260" s="60"/>
      <c r="G260" s="60">
        <v>14</v>
      </c>
      <c r="H260" s="61">
        <f t="shared" si="27"/>
        <v>99.84</v>
      </c>
      <c r="I260" s="60">
        <v>3</v>
      </c>
      <c r="J260" s="60">
        <v>4</v>
      </c>
      <c r="K260" s="60">
        <v>15</v>
      </c>
      <c r="L260" s="60" t="s">
        <v>192</v>
      </c>
      <c r="M260" s="60"/>
      <c r="N260" s="60" t="s">
        <v>420</v>
      </c>
      <c r="O260" s="60"/>
      <c r="P260" s="60"/>
      <c r="Q260" s="60"/>
      <c r="R260" s="60"/>
      <c r="S260" s="60"/>
      <c r="T260" s="60"/>
      <c r="U260" s="60"/>
      <c r="V260" s="60"/>
      <c r="W260" s="60"/>
      <c r="X260" s="60"/>
      <c r="Y260" s="60">
        <v>32</v>
      </c>
      <c r="Z260" s="60">
        <f t="shared" ref="Z260:Z323" si="28">F260-X260+Y260</f>
        <v>32</v>
      </c>
      <c r="AA260" s="62"/>
      <c r="AB260" s="60" t="s">
        <v>458</v>
      </c>
      <c r="AC260" s="60" t="s">
        <v>459</v>
      </c>
      <c r="AD260" s="60" t="s">
        <v>460</v>
      </c>
      <c r="AE260" s="62"/>
      <c r="AF260" s="60">
        <v>1</v>
      </c>
      <c r="AG260" s="60"/>
      <c r="AH260" s="62" t="s">
        <v>459</v>
      </c>
      <c r="AI260" s="62"/>
      <c r="AJ260" s="62">
        <v>4</v>
      </c>
      <c r="AK260" s="62" t="s">
        <v>461</v>
      </c>
      <c r="AL260" s="62"/>
      <c r="AM260" s="62">
        <f>G260*H260</f>
        <v>1397.76</v>
      </c>
      <c r="AN260" s="62"/>
      <c r="AO260" s="62">
        <f>H260</f>
        <v>99.84</v>
      </c>
      <c r="AP260" s="62"/>
      <c r="AQ260" s="62"/>
      <c r="AR260" s="46">
        <f t="shared" ref="AR260:AR323" si="29">F260-X260+Y260-Z260</f>
        <v>0</v>
      </c>
      <c r="AS260" s="46"/>
      <c r="AT260" s="46"/>
      <c r="AU260" s="46"/>
      <c r="AV260" s="46"/>
      <c r="AW260" s="46"/>
      <c r="AX260" s="46"/>
      <c r="AY260" s="46"/>
      <c r="AZ260" s="46"/>
      <c r="BA260" s="46"/>
      <c r="BB260" s="46"/>
      <c r="BC260" s="46"/>
      <c r="BD260" s="46"/>
      <c r="BE260" s="46"/>
      <c r="BF260" s="46"/>
      <c r="BG260" s="46"/>
      <c r="BH260" s="46"/>
      <c r="BI260" s="46"/>
      <c r="BJ260" s="46"/>
      <c r="BK260" s="46"/>
      <c r="BL260" s="46"/>
      <c r="BM260" s="46"/>
      <c r="BN260" s="46"/>
      <c r="BO260" s="46"/>
      <c r="BP260" s="46"/>
      <c r="BQ260" s="46"/>
      <c r="BR260" s="46"/>
      <c r="BS260" s="46"/>
      <c r="BT260" s="46"/>
      <c r="BU260" s="46"/>
      <c r="BV260" s="46"/>
      <c r="BW260" s="46"/>
      <c r="BX260" s="46"/>
      <c r="BY260" s="46"/>
      <c r="BZ260" s="46"/>
      <c r="CA260" s="46"/>
      <c r="CB260" s="46"/>
      <c r="CC260" s="46"/>
      <c r="CD260" s="46"/>
      <c r="CE260" s="46"/>
      <c r="CF260" s="46"/>
      <c r="CG260" s="46"/>
      <c r="CH260" s="46"/>
      <c r="CI260" s="46"/>
      <c r="CJ260" s="46"/>
      <c r="CK260" s="46"/>
      <c r="CL260" s="46"/>
      <c r="CM260" s="46"/>
      <c r="CN260" s="46"/>
      <c r="CO260" s="46"/>
      <c r="CP260" s="46"/>
      <c r="CQ260" s="46"/>
      <c r="CR260" s="46"/>
      <c r="CS260" s="46"/>
      <c r="CT260" s="46"/>
      <c r="CU260" s="46"/>
      <c r="CV260" s="46"/>
      <c r="CW260" s="46"/>
      <c r="CX260" s="46"/>
      <c r="CY260" s="46"/>
      <c r="CZ260" s="46"/>
      <c r="DA260" s="46"/>
      <c r="DB260" s="46"/>
      <c r="DC260" s="46"/>
      <c r="DD260" s="46"/>
      <c r="DE260" s="46"/>
      <c r="DF260" s="46"/>
      <c r="DG260" s="46"/>
      <c r="DH260" s="46"/>
      <c r="DI260" s="46"/>
      <c r="DJ260" s="46"/>
      <c r="DK260" s="46"/>
      <c r="DL260" s="46"/>
      <c r="DM260" s="46"/>
      <c r="DN260" s="46"/>
      <c r="DO260" s="46"/>
      <c r="DP260" s="46"/>
      <c r="DQ260" s="46"/>
      <c r="DR260" s="46"/>
      <c r="DS260" s="46"/>
      <c r="DT260" s="46"/>
      <c r="DU260" s="46"/>
      <c r="DV260" s="46"/>
      <c r="DW260" s="46"/>
      <c r="DX260" s="46"/>
      <c r="DY260" s="46"/>
      <c r="DZ260" s="46"/>
      <c r="EA260" s="46"/>
      <c r="EB260" s="46"/>
      <c r="EC260" s="46"/>
      <c r="ED260" s="46"/>
      <c r="EE260" s="46"/>
      <c r="EF260" s="46"/>
      <c r="EG260" s="46"/>
      <c r="EH260" s="46"/>
      <c r="EI260" s="46"/>
      <c r="EJ260" s="46"/>
      <c r="EK260" s="46"/>
      <c r="EL260" s="46"/>
      <c r="EM260" s="46"/>
      <c r="EN260" s="46"/>
      <c r="EO260" s="46"/>
      <c r="EP260" s="46"/>
      <c r="EQ260" s="46"/>
      <c r="ER260" s="46"/>
      <c r="ES260" s="46"/>
      <c r="ET260" s="46"/>
      <c r="EU260" s="46"/>
      <c r="EV260" s="46"/>
      <c r="EW260" s="46"/>
      <c r="EX260" s="46"/>
      <c r="EY260" s="46"/>
      <c r="EZ260" s="46"/>
      <c r="FA260" s="46"/>
      <c r="FB260" s="46"/>
      <c r="FC260" s="46"/>
      <c r="FD260" s="46"/>
      <c r="FE260" s="46"/>
      <c r="FF260" s="46"/>
      <c r="FG260" s="46"/>
      <c r="FH260" s="46"/>
      <c r="FI260" s="46"/>
      <c r="FJ260" s="46"/>
      <c r="FK260" s="46"/>
      <c r="FL260" s="46"/>
      <c r="FM260" s="46"/>
      <c r="FN260" s="46"/>
      <c r="FO260" s="46"/>
      <c r="FP260" s="46"/>
      <c r="FQ260" s="46"/>
      <c r="FR260" s="46"/>
      <c r="FS260" s="46"/>
      <c r="FT260" s="46"/>
      <c r="FU260" s="46"/>
      <c r="FV260" s="46"/>
      <c r="FW260" s="46"/>
      <c r="FX260" s="46"/>
      <c r="FY260" s="46"/>
      <c r="FZ260" s="46"/>
      <c r="GA260" s="46"/>
      <c r="GB260" s="46"/>
      <c r="GC260" s="46"/>
      <c r="GD260" s="46"/>
      <c r="GE260" s="46"/>
      <c r="GF260" s="46"/>
      <c r="GG260" s="46"/>
      <c r="GH260" s="46"/>
      <c r="GI260" s="46"/>
      <c r="GJ260" s="46"/>
      <c r="GK260" s="46"/>
      <c r="GL260" s="46"/>
      <c r="GM260" s="46"/>
      <c r="GN260" s="46"/>
      <c r="GO260" s="46"/>
      <c r="GP260" s="46"/>
      <c r="GQ260" s="46"/>
      <c r="GR260" s="46"/>
      <c r="GS260" s="46"/>
      <c r="GT260" s="46"/>
      <c r="GU260" s="46"/>
      <c r="GV260" s="46"/>
      <c r="GW260" s="46"/>
      <c r="GX260" s="46"/>
      <c r="GY260" s="46"/>
      <c r="GZ260" s="46"/>
      <c r="HA260" s="46"/>
      <c r="HB260" s="46"/>
      <c r="HC260" s="46"/>
      <c r="HD260" s="46"/>
      <c r="HE260" s="46"/>
      <c r="HF260" s="46"/>
      <c r="HG260" s="46"/>
      <c r="HH260" s="46"/>
      <c r="HI260" s="46"/>
      <c r="HJ260" s="46"/>
      <c r="HK260" s="46"/>
      <c r="HL260" s="46"/>
      <c r="HM260" s="46"/>
      <c r="HN260" s="46"/>
      <c r="HO260" s="46"/>
      <c r="HP260" s="46"/>
      <c r="HQ260" s="46"/>
      <c r="HR260" s="46"/>
      <c r="HS260" s="46"/>
      <c r="HT260" s="46"/>
      <c r="HU260" s="46"/>
      <c r="HV260" s="46"/>
      <c r="HW260" s="46"/>
      <c r="HX260" s="46"/>
      <c r="HY260" s="46"/>
      <c r="HZ260" s="46"/>
      <c r="IA260" s="46"/>
    </row>
    <row r="261" s="46" customFormat="1" spans="1:235">
      <c r="A261" s="60" t="s">
        <v>18</v>
      </c>
      <c r="B261" s="60">
        <v>65</v>
      </c>
      <c r="C261" s="60">
        <v>262</v>
      </c>
      <c r="D261" s="60" t="s">
        <v>285</v>
      </c>
      <c r="E261" s="60" t="s">
        <v>32</v>
      </c>
      <c r="F261" s="60"/>
      <c r="G261" s="60">
        <v>11</v>
      </c>
      <c r="H261" s="61">
        <f t="shared" si="27"/>
        <v>68.64</v>
      </c>
      <c r="I261" s="60">
        <v>9</v>
      </c>
      <c r="J261" s="60"/>
      <c r="K261" s="60">
        <v>30</v>
      </c>
      <c r="L261" s="60" t="s">
        <v>33</v>
      </c>
      <c r="M261" s="60"/>
      <c r="N261" s="60" t="s">
        <v>420</v>
      </c>
      <c r="O261" s="60"/>
      <c r="P261" s="60"/>
      <c r="Q261" s="60"/>
      <c r="R261" s="60"/>
      <c r="S261" s="60"/>
      <c r="T261" s="60"/>
      <c r="U261" s="60"/>
      <c r="V261" s="60"/>
      <c r="W261" s="60"/>
      <c r="X261" s="60"/>
      <c r="Y261" s="60">
        <v>22</v>
      </c>
      <c r="Z261" s="60">
        <f t="shared" si="28"/>
        <v>22</v>
      </c>
      <c r="AA261" s="62"/>
      <c r="AB261" s="60" t="s">
        <v>466</v>
      </c>
      <c r="AC261" s="60" t="s">
        <v>456</v>
      </c>
      <c r="AD261" s="60" t="s">
        <v>460</v>
      </c>
      <c r="AE261" s="62"/>
      <c r="AF261" s="60"/>
      <c r="AG261" s="60">
        <v>1</v>
      </c>
      <c r="AH261" s="62"/>
      <c r="AI261" s="62">
        <v>22</v>
      </c>
      <c r="AJ261" s="62"/>
      <c r="AK261" s="62" t="s">
        <v>481</v>
      </c>
      <c r="AL261" s="60"/>
      <c r="AM261" s="62"/>
      <c r="AN261" s="64">
        <f>H261</f>
        <v>68.64</v>
      </c>
      <c r="AO261" s="62"/>
      <c r="AP261" s="62"/>
      <c r="AQ261" s="65">
        <f>(G261-5.3)*H261</f>
        <v>391.248</v>
      </c>
      <c r="AR261" s="46">
        <f t="shared" si="29"/>
        <v>0</v>
      </c>
    </row>
    <row r="262" s="46" customFormat="1" spans="1:235">
      <c r="A262" s="60" t="s">
        <v>18</v>
      </c>
      <c r="B262" s="60">
        <v>64</v>
      </c>
      <c r="C262" s="60">
        <v>263</v>
      </c>
      <c r="D262" s="60" t="s">
        <v>286</v>
      </c>
      <c r="E262" s="60" t="s">
        <v>32</v>
      </c>
      <c r="F262" s="60">
        <v>8</v>
      </c>
      <c r="G262" s="60">
        <v>7.5</v>
      </c>
      <c r="H262" s="61">
        <f t="shared" si="27"/>
        <v>24.96</v>
      </c>
      <c r="I262" s="60"/>
      <c r="J262" s="60"/>
      <c r="K262" s="60">
        <v>5</v>
      </c>
      <c r="L262" s="60" t="s">
        <v>33</v>
      </c>
      <c r="M262" s="60" t="s">
        <v>464</v>
      </c>
      <c r="N262" s="60" t="s">
        <v>420</v>
      </c>
      <c r="O262" s="60"/>
      <c r="P262" s="60"/>
      <c r="Q262" s="60"/>
      <c r="R262" s="60"/>
      <c r="S262" s="60"/>
      <c r="T262" s="60"/>
      <c r="U262" s="60"/>
      <c r="V262" s="60"/>
      <c r="W262" s="60"/>
      <c r="X262" s="60"/>
      <c r="Y262" s="60"/>
      <c r="Z262" s="60">
        <f t="shared" si="28"/>
        <v>8</v>
      </c>
      <c r="AA262" s="62" t="s">
        <v>44</v>
      </c>
      <c r="AB262" s="60"/>
      <c r="AC262" s="60"/>
      <c r="AD262" s="60" t="s">
        <v>460</v>
      </c>
      <c r="AE262" s="62"/>
      <c r="AF262" s="60"/>
      <c r="AG262" s="60"/>
      <c r="AH262" s="62"/>
      <c r="AI262" s="62"/>
      <c r="AJ262" s="62"/>
      <c r="AK262" s="62"/>
      <c r="AL262" s="60" t="s">
        <v>529</v>
      </c>
      <c r="AM262" s="62"/>
      <c r="AN262" s="62"/>
      <c r="AO262" s="62"/>
      <c r="AP262" s="62"/>
      <c r="AQ262" s="62"/>
      <c r="AR262" s="46">
        <f t="shared" si="29"/>
        <v>0</v>
      </c>
    </row>
    <row r="263" s="46" customFormat="1" spans="1:235">
      <c r="A263" s="60" t="s">
        <v>18</v>
      </c>
      <c r="B263" s="60">
        <v>47</v>
      </c>
      <c r="C263" s="60">
        <v>265</v>
      </c>
      <c r="D263" s="60" t="s">
        <v>530</v>
      </c>
      <c r="E263" s="63" t="s">
        <v>65</v>
      </c>
      <c r="F263" s="60">
        <v>35</v>
      </c>
      <c r="G263" s="60">
        <v>30</v>
      </c>
      <c r="H263" s="61">
        <f t="shared" si="27"/>
        <v>109.2</v>
      </c>
      <c r="I263" s="60"/>
      <c r="J263" s="60"/>
      <c r="K263" s="60"/>
      <c r="L263" s="60" t="s">
        <v>33</v>
      </c>
      <c r="M263" s="60" t="s">
        <v>459</v>
      </c>
      <c r="N263" s="60" t="s">
        <v>420</v>
      </c>
      <c r="O263" s="60"/>
      <c r="P263" s="60"/>
      <c r="Q263" s="60"/>
      <c r="R263" s="60"/>
      <c r="S263" s="60"/>
      <c r="T263" s="60"/>
      <c r="U263" s="60"/>
      <c r="V263" s="60"/>
      <c r="W263" s="60"/>
      <c r="X263" s="60"/>
      <c r="Y263" s="60"/>
      <c r="Z263" s="60">
        <f t="shared" si="28"/>
        <v>35</v>
      </c>
      <c r="AA263" s="62"/>
      <c r="AB263" s="60" t="s">
        <v>458</v>
      </c>
      <c r="AC263" s="60" t="s">
        <v>459</v>
      </c>
      <c r="AD263" s="60" t="s">
        <v>460</v>
      </c>
      <c r="AE263" s="62"/>
      <c r="AF263" s="60"/>
      <c r="AG263" s="60"/>
      <c r="AH263" s="62" t="s">
        <v>459</v>
      </c>
      <c r="AI263" s="62"/>
      <c r="AJ263" s="62"/>
      <c r="AK263" s="62" t="s">
        <v>461</v>
      </c>
      <c r="AL263" s="60" t="s">
        <v>498</v>
      </c>
      <c r="AM263" s="62">
        <f>G263*H263</f>
        <v>3276</v>
      </c>
      <c r="AN263" s="62"/>
      <c r="AO263" s="62"/>
      <c r="AP263" s="62"/>
      <c r="AQ263" s="62"/>
      <c r="AR263" s="46">
        <f t="shared" si="29"/>
        <v>0</v>
      </c>
    </row>
    <row r="264" s="46" customFormat="1" ht="27" customHeight="1" spans="1:235">
      <c r="A264" s="60" t="s">
        <v>18</v>
      </c>
      <c r="B264" s="60">
        <v>71</v>
      </c>
      <c r="C264" s="60">
        <v>266</v>
      </c>
      <c r="D264" s="60" t="s">
        <v>531</v>
      </c>
      <c r="E264" s="60" t="s">
        <v>32</v>
      </c>
      <c r="F264" s="60">
        <v>108</v>
      </c>
      <c r="G264" s="60">
        <v>6</v>
      </c>
      <c r="H264" s="61">
        <f t="shared" si="27"/>
        <v>336.96</v>
      </c>
      <c r="I264" s="60"/>
      <c r="J264" s="60"/>
      <c r="K264" s="60"/>
      <c r="L264" s="60" t="s">
        <v>33</v>
      </c>
      <c r="M264" s="60" t="s">
        <v>464</v>
      </c>
      <c r="N264" s="60" t="s">
        <v>420</v>
      </c>
      <c r="O264" s="60"/>
      <c r="P264" s="60"/>
      <c r="Q264" s="60"/>
      <c r="R264" s="60"/>
      <c r="S264" s="60"/>
      <c r="T264" s="60"/>
      <c r="U264" s="60"/>
      <c r="V264" s="60"/>
      <c r="W264" s="60">
        <v>108</v>
      </c>
      <c r="X264" s="60">
        <f>SUM(O264:W264)</f>
        <v>108</v>
      </c>
      <c r="Y264" s="60"/>
      <c r="Z264" s="60">
        <f t="shared" si="28"/>
        <v>0</v>
      </c>
      <c r="AA264" s="62" t="s">
        <v>465</v>
      </c>
      <c r="AB264" s="60"/>
      <c r="AC264" s="60"/>
      <c r="AD264" s="60" t="s">
        <v>460</v>
      </c>
      <c r="AE264" s="62"/>
      <c r="AF264" s="60"/>
      <c r="AG264" s="60"/>
      <c r="AH264" s="62"/>
      <c r="AI264" s="62"/>
      <c r="AJ264" s="62"/>
      <c r="AK264" s="62"/>
      <c r="AL264" s="60" t="s">
        <v>467</v>
      </c>
      <c r="AM264" s="62"/>
      <c r="AN264" s="62"/>
      <c r="AO264" s="62"/>
      <c r="AP264" s="62"/>
      <c r="AQ264" s="62"/>
      <c r="AR264" s="46">
        <f t="shared" si="29"/>
        <v>0</v>
      </c>
    </row>
    <row r="265" s="46" customFormat="1" ht="18" customHeight="1" spans="1:235">
      <c r="A265" s="60" t="s">
        <v>18</v>
      </c>
      <c r="B265" s="60">
        <v>67</v>
      </c>
      <c r="C265" s="60">
        <v>267</v>
      </c>
      <c r="D265" s="60" t="s">
        <v>532</v>
      </c>
      <c r="E265" s="60" t="s">
        <v>32</v>
      </c>
      <c r="F265" s="60">
        <v>11</v>
      </c>
      <c r="G265" s="60">
        <v>6</v>
      </c>
      <c r="H265" s="61">
        <f t="shared" si="27"/>
        <v>34.32</v>
      </c>
      <c r="I265" s="60"/>
      <c r="J265" s="60"/>
      <c r="K265" s="60"/>
      <c r="L265" s="60" t="s">
        <v>33</v>
      </c>
      <c r="M265" s="60" t="s">
        <v>464</v>
      </c>
      <c r="N265" s="60" t="s">
        <v>457</v>
      </c>
      <c r="O265" s="60"/>
      <c r="P265" s="60"/>
      <c r="Q265" s="60"/>
      <c r="R265" s="60"/>
      <c r="S265" s="60"/>
      <c r="T265" s="60"/>
      <c r="U265" s="60"/>
      <c r="V265" s="60"/>
      <c r="W265" s="60">
        <v>11</v>
      </c>
      <c r="X265" s="60">
        <f>SUM(O265:W265)</f>
        <v>11</v>
      </c>
      <c r="Y265" s="60"/>
      <c r="Z265" s="60">
        <f t="shared" si="28"/>
        <v>0</v>
      </c>
      <c r="AA265" s="62" t="s">
        <v>465</v>
      </c>
      <c r="AB265" s="60" t="s">
        <v>466</v>
      </c>
      <c r="AC265" s="60"/>
      <c r="AD265" s="60" t="s">
        <v>460</v>
      </c>
      <c r="AE265" s="62"/>
      <c r="AF265" s="60"/>
      <c r="AG265" s="60"/>
      <c r="AH265" s="62"/>
      <c r="AI265" s="62"/>
      <c r="AJ265" s="62"/>
      <c r="AK265" s="62"/>
      <c r="AL265" s="60" t="s">
        <v>467</v>
      </c>
      <c r="AM265" s="62"/>
      <c r="AN265" s="62"/>
      <c r="AO265" s="62"/>
      <c r="AP265" s="62"/>
      <c r="AQ265" s="62"/>
      <c r="AR265" s="46">
        <f t="shared" si="29"/>
        <v>0</v>
      </c>
    </row>
    <row r="266" s="46" customFormat="1" spans="1:235">
      <c r="A266" s="60" t="s">
        <v>18</v>
      </c>
      <c r="B266" s="60">
        <v>77</v>
      </c>
      <c r="C266" s="60">
        <v>268</v>
      </c>
      <c r="D266" s="60" t="s">
        <v>287</v>
      </c>
      <c r="E266" s="60" t="s">
        <v>32</v>
      </c>
      <c r="F266" s="60"/>
      <c r="G266" s="60">
        <v>12</v>
      </c>
      <c r="H266" s="61">
        <f t="shared" si="27"/>
        <v>99.84</v>
      </c>
      <c r="I266" s="60">
        <v>4</v>
      </c>
      <c r="J266" s="60">
        <v>3</v>
      </c>
      <c r="K266" s="60">
        <v>5</v>
      </c>
      <c r="L266" s="60" t="s">
        <v>33</v>
      </c>
      <c r="M266" s="60"/>
      <c r="N266" s="60" t="s">
        <v>420</v>
      </c>
      <c r="O266" s="60"/>
      <c r="P266" s="60"/>
      <c r="Q266" s="60"/>
      <c r="R266" s="60"/>
      <c r="S266" s="60"/>
      <c r="T266" s="60"/>
      <c r="U266" s="60"/>
      <c r="V266" s="60"/>
      <c r="W266" s="60"/>
      <c r="X266" s="60"/>
      <c r="Y266" s="60">
        <v>32</v>
      </c>
      <c r="Z266" s="60">
        <f t="shared" si="28"/>
        <v>32</v>
      </c>
      <c r="AA266" s="62"/>
      <c r="AB266" s="60" t="s">
        <v>466</v>
      </c>
      <c r="AC266" s="60" t="s">
        <v>459</v>
      </c>
      <c r="AD266" s="60" t="s">
        <v>460</v>
      </c>
      <c r="AE266" s="62"/>
      <c r="AF266" s="60">
        <v>1</v>
      </c>
      <c r="AG266" s="60"/>
      <c r="AH266" s="62" t="s">
        <v>459</v>
      </c>
      <c r="AI266" s="62"/>
      <c r="AJ266" s="62">
        <v>4</v>
      </c>
      <c r="AK266" s="62" t="s">
        <v>461</v>
      </c>
      <c r="AL266" s="60"/>
      <c r="AM266" s="62">
        <f>G266*H266</f>
        <v>1198.08</v>
      </c>
      <c r="AN266" s="62"/>
      <c r="AO266" s="62">
        <f>H266</f>
        <v>99.84</v>
      </c>
      <c r="AP266" s="62"/>
      <c r="AQ266" s="62"/>
      <c r="AR266" s="46">
        <f t="shared" si="29"/>
        <v>0</v>
      </c>
    </row>
    <row r="267" s="46" customFormat="1" ht="17" customHeight="1" spans="1:235">
      <c r="A267" s="60" t="s">
        <v>18</v>
      </c>
      <c r="B267" s="60">
        <v>80</v>
      </c>
      <c r="C267" s="60">
        <v>269</v>
      </c>
      <c r="D267" s="60" t="s">
        <v>288</v>
      </c>
      <c r="E267" s="60" t="s">
        <v>32</v>
      </c>
      <c r="F267" s="60"/>
      <c r="G267" s="60">
        <v>13</v>
      </c>
      <c r="H267" s="61">
        <f t="shared" si="27"/>
        <v>78</v>
      </c>
      <c r="I267" s="60">
        <v>11</v>
      </c>
      <c r="J267" s="60"/>
      <c r="K267" s="60">
        <v>5</v>
      </c>
      <c r="L267" s="60" t="s">
        <v>33</v>
      </c>
      <c r="M267" s="60"/>
      <c r="N267" s="60" t="s">
        <v>420</v>
      </c>
      <c r="O267" s="60"/>
      <c r="P267" s="60"/>
      <c r="Q267" s="60"/>
      <c r="R267" s="60"/>
      <c r="S267" s="60"/>
      <c r="T267" s="60"/>
      <c r="U267" s="60"/>
      <c r="V267" s="60"/>
      <c r="W267" s="60"/>
      <c r="X267" s="60"/>
      <c r="Y267" s="60">
        <v>25</v>
      </c>
      <c r="Z267" s="60">
        <f t="shared" si="28"/>
        <v>25</v>
      </c>
      <c r="AA267" s="62"/>
      <c r="AB267" s="60" t="s">
        <v>466</v>
      </c>
      <c r="AC267" s="60" t="s">
        <v>459</v>
      </c>
      <c r="AD267" s="60" t="s">
        <v>460</v>
      </c>
      <c r="AE267" s="62"/>
      <c r="AF267" s="60"/>
      <c r="AG267" s="60"/>
      <c r="AH267" s="62" t="s">
        <v>459</v>
      </c>
      <c r="AI267" s="62"/>
      <c r="AJ267" s="62">
        <v>4</v>
      </c>
      <c r="AK267" s="62" t="s">
        <v>461</v>
      </c>
      <c r="AL267" s="60"/>
      <c r="AM267" s="62">
        <f>G267*H267</f>
        <v>1014</v>
      </c>
      <c r="AN267" s="62"/>
      <c r="AO267" s="62"/>
      <c r="AP267" s="62"/>
      <c r="AQ267" s="62"/>
      <c r="AR267" s="46">
        <f t="shared" si="29"/>
        <v>0</v>
      </c>
    </row>
    <row r="268" s="46" customFormat="1" ht="17" customHeight="1" spans="1:235">
      <c r="A268" s="60" t="s">
        <v>18</v>
      </c>
      <c r="B268" s="60">
        <v>80</v>
      </c>
      <c r="C268" s="60">
        <v>270</v>
      </c>
      <c r="D268" s="60" t="s">
        <v>289</v>
      </c>
      <c r="E268" s="60" t="s">
        <v>32</v>
      </c>
      <c r="F268" s="60"/>
      <c r="G268" s="60">
        <v>13</v>
      </c>
      <c r="H268" s="61">
        <f t="shared" si="27"/>
        <v>34.32</v>
      </c>
      <c r="I268" s="60">
        <v>11</v>
      </c>
      <c r="J268" s="60"/>
      <c r="K268" s="60">
        <v>5</v>
      </c>
      <c r="L268" s="60" t="s">
        <v>33</v>
      </c>
      <c r="M268" s="60"/>
      <c r="N268" s="60" t="s">
        <v>420</v>
      </c>
      <c r="O268" s="60"/>
      <c r="P268" s="60"/>
      <c r="Q268" s="60"/>
      <c r="R268" s="60"/>
      <c r="S268" s="60"/>
      <c r="T268" s="60"/>
      <c r="U268" s="60"/>
      <c r="V268" s="60"/>
      <c r="W268" s="60"/>
      <c r="X268" s="60"/>
      <c r="Y268" s="60">
        <v>11</v>
      </c>
      <c r="Z268" s="60">
        <f t="shared" si="28"/>
        <v>11</v>
      </c>
      <c r="AA268" s="62"/>
      <c r="AB268" s="60" t="s">
        <v>466</v>
      </c>
      <c r="AC268" s="60" t="s">
        <v>459</v>
      </c>
      <c r="AD268" s="60" t="s">
        <v>460</v>
      </c>
      <c r="AE268" s="62"/>
      <c r="AF268" s="60"/>
      <c r="AG268" s="60"/>
      <c r="AH268" s="62" t="s">
        <v>459</v>
      </c>
      <c r="AI268" s="62"/>
      <c r="AJ268" s="62"/>
      <c r="AK268" s="62" t="s">
        <v>461</v>
      </c>
      <c r="AL268" s="60"/>
      <c r="AM268" s="62">
        <f>G268*H268</f>
        <v>446.16</v>
      </c>
      <c r="AN268" s="62"/>
      <c r="AO268" s="62"/>
      <c r="AP268" s="62"/>
      <c r="AQ268" s="62"/>
      <c r="AR268" s="46">
        <f t="shared" si="29"/>
        <v>0</v>
      </c>
    </row>
    <row r="269" s="46" customFormat="1" ht="17" customHeight="1" spans="1:235">
      <c r="A269" s="60" t="s">
        <v>18</v>
      </c>
      <c r="B269" s="60">
        <v>80</v>
      </c>
      <c r="C269" s="60">
        <v>271</v>
      </c>
      <c r="D269" s="60" t="s">
        <v>290</v>
      </c>
      <c r="E269" s="60" t="s">
        <v>32</v>
      </c>
      <c r="F269" s="60"/>
      <c r="G269" s="60">
        <v>13</v>
      </c>
      <c r="H269" s="61">
        <f t="shared" si="27"/>
        <v>49.92</v>
      </c>
      <c r="I269" s="60">
        <v>11</v>
      </c>
      <c r="J269" s="60"/>
      <c r="K269" s="60">
        <v>5</v>
      </c>
      <c r="L269" s="60" t="s">
        <v>33</v>
      </c>
      <c r="M269" s="60"/>
      <c r="N269" s="60" t="s">
        <v>420</v>
      </c>
      <c r="O269" s="60"/>
      <c r="P269" s="60"/>
      <c r="Q269" s="60"/>
      <c r="R269" s="60"/>
      <c r="S269" s="60"/>
      <c r="T269" s="60"/>
      <c r="U269" s="60"/>
      <c r="V269" s="60"/>
      <c r="W269" s="60"/>
      <c r="X269" s="60"/>
      <c r="Y269" s="60">
        <v>16</v>
      </c>
      <c r="Z269" s="60">
        <f t="shared" si="28"/>
        <v>16</v>
      </c>
      <c r="AA269" s="62"/>
      <c r="AB269" s="60" t="s">
        <v>466</v>
      </c>
      <c r="AC269" s="60" t="s">
        <v>459</v>
      </c>
      <c r="AD269" s="60" t="s">
        <v>460</v>
      </c>
      <c r="AE269" s="62"/>
      <c r="AF269" s="60"/>
      <c r="AG269" s="60"/>
      <c r="AH269" s="62" t="s">
        <v>459</v>
      </c>
      <c r="AI269" s="62"/>
      <c r="AJ269" s="62">
        <v>4</v>
      </c>
      <c r="AK269" s="62" t="s">
        <v>461</v>
      </c>
      <c r="AL269" s="60"/>
      <c r="AM269" s="62">
        <f>G269*H269</f>
        <v>648.96</v>
      </c>
      <c r="AN269" s="62"/>
      <c r="AO269" s="62"/>
      <c r="AP269" s="62"/>
      <c r="AQ269" s="62"/>
      <c r="AR269" s="46">
        <f t="shared" si="29"/>
        <v>0</v>
      </c>
    </row>
    <row r="270" s="46" customFormat="1" ht="27" spans="1:235">
      <c r="A270" s="60" t="s">
        <v>18</v>
      </c>
      <c r="B270" s="60">
        <v>77</v>
      </c>
      <c r="C270" s="60">
        <v>272</v>
      </c>
      <c r="D270" s="60" t="s">
        <v>291</v>
      </c>
      <c r="E270" s="60" t="s">
        <v>32</v>
      </c>
      <c r="F270" s="60"/>
      <c r="G270" s="60">
        <v>9.5</v>
      </c>
      <c r="H270" s="61">
        <f t="shared" si="27"/>
        <v>134.16</v>
      </c>
      <c r="I270" s="60">
        <v>6</v>
      </c>
      <c r="J270" s="60"/>
      <c r="K270" s="60">
        <v>5</v>
      </c>
      <c r="L270" s="60" t="s">
        <v>33</v>
      </c>
      <c r="M270" s="60"/>
      <c r="N270" s="60" t="s">
        <v>420</v>
      </c>
      <c r="O270" s="60"/>
      <c r="P270" s="60"/>
      <c r="Q270" s="60"/>
      <c r="R270" s="60"/>
      <c r="S270" s="60"/>
      <c r="T270" s="60"/>
      <c r="U270" s="60"/>
      <c r="V270" s="60"/>
      <c r="W270" s="60"/>
      <c r="X270" s="60"/>
      <c r="Y270" s="60">
        <v>43</v>
      </c>
      <c r="Z270" s="60">
        <f t="shared" si="28"/>
        <v>43</v>
      </c>
      <c r="AA270" s="62"/>
      <c r="AB270" s="60" t="s">
        <v>466</v>
      </c>
      <c r="AC270" s="60" t="s">
        <v>456</v>
      </c>
      <c r="AD270" s="60" t="s">
        <v>460</v>
      </c>
      <c r="AE270" s="62" t="s">
        <v>470</v>
      </c>
      <c r="AF270" s="60"/>
      <c r="AG270" s="60"/>
      <c r="AH270" s="62"/>
      <c r="AI270" s="62">
        <v>43</v>
      </c>
      <c r="AJ270" s="62"/>
      <c r="AK270" s="62" t="s">
        <v>481</v>
      </c>
      <c r="AL270" s="60"/>
      <c r="AM270" s="62"/>
      <c r="AN270" s="62"/>
      <c r="AO270" s="62"/>
      <c r="AP270" s="62"/>
      <c r="AQ270" s="65">
        <f>(G270-5.3)*H270</f>
        <v>563.472</v>
      </c>
      <c r="AR270" s="46">
        <f t="shared" si="29"/>
        <v>0</v>
      </c>
    </row>
    <row r="271" s="46" customFormat="1" spans="1:235">
      <c r="A271" s="60" t="s">
        <v>19</v>
      </c>
      <c r="B271" s="60">
        <v>94</v>
      </c>
      <c r="C271" s="60">
        <v>274</v>
      </c>
      <c r="D271" s="60" t="s">
        <v>292</v>
      </c>
      <c r="E271" s="60" t="s">
        <v>40</v>
      </c>
      <c r="F271" s="60">
        <v>15</v>
      </c>
      <c r="G271" s="60">
        <v>10</v>
      </c>
      <c r="H271" s="60"/>
      <c r="I271" s="60"/>
      <c r="J271" s="60"/>
      <c r="K271" s="60"/>
      <c r="L271" s="60" t="s">
        <v>41</v>
      </c>
      <c r="M271" s="60" t="s">
        <v>40</v>
      </c>
      <c r="N271" s="60" t="s">
        <v>420</v>
      </c>
      <c r="O271" s="60"/>
      <c r="P271" s="60"/>
      <c r="Q271" s="60"/>
      <c r="R271" s="60"/>
      <c r="S271" s="60"/>
      <c r="T271" s="60"/>
      <c r="U271" s="60"/>
      <c r="V271" s="60"/>
      <c r="W271" s="60"/>
      <c r="X271" s="60"/>
      <c r="Y271" s="60"/>
      <c r="Z271" s="60">
        <f t="shared" si="28"/>
        <v>15</v>
      </c>
      <c r="AA271" s="62" t="s">
        <v>44</v>
      </c>
      <c r="AB271" s="60"/>
      <c r="AC271" s="60"/>
      <c r="AD271" s="62" t="s">
        <v>422</v>
      </c>
      <c r="AE271" s="62"/>
      <c r="AF271" s="60"/>
      <c r="AG271" s="60"/>
      <c r="AH271" s="62"/>
      <c r="AI271" s="62"/>
      <c r="AJ271" s="62"/>
      <c r="AK271" s="62"/>
      <c r="AL271" s="60"/>
      <c r="AM271" s="62"/>
      <c r="AN271" s="62"/>
      <c r="AO271" s="62"/>
      <c r="AP271" s="62"/>
      <c r="AQ271" s="62"/>
      <c r="AR271" s="46">
        <f t="shared" si="29"/>
        <v>0</v>
      </c>
    </row>
    <row r="272" s="46" customFormat="1" ht="17" customHeight="1" spans="1:235">
      <c r="A272" s="60" t="s">
        <v>19</v>
      </c>
      <c r="B272" s="60">
        <v>96</v>
      </c>
      <c r="C272" s="60">
        <v>275</v>
      </c>
      <c r="D272" s="60" t="s">
        <v>293</v>
      </c>
      <c r="E272" s="60" t="s">
        <v>40</v>
      </c>
      <c r="F272" s="60"/>
      <c r="G272" s="60">
        <v>16</v>
      </c>
      <c r="H272" s="60"/>
      <c r="I272" s="60"/>
      <c r="J272" s="60"/>
      <c r="K272" s="60"/>
      <c r="L272" s="60" t="s">
        <v>41</v>
      </c>
      <c r="M272" s="60"/>
      <c r="N272" s="60" t="s">
        <v>420</v>
      </c>
      <c r="O272" s="60"/>
      <c r="P272" s="60"/>
      <c r="Q272" s="60"/>
      <c r="R272" s="60"/>
      <c r="S272" s="60"/>
      <c r="T272" s="60"/>
      <c r="U272" s="60"/>
      <c r="V272" s="60"/>
      <c r="W272" s="60"/>
      <c r="X272" s="60"/>
      <c r="Y272" s="60">
        <v>18</v>
      </c>
      <c r="Z272" s="60">
        <f t="shared" si="28"/>
        <v>18</v>
      </c>
      <c r="AA272" s="62"/>
      <c r="AB272" s="60" t="s">
        <v>466</v>
      </c>
      <c r="AC272" s="60" t="s">
        <v>40</v>
      </c>
      <c r="AD272" s="62" t="s">
        <v>422</v>
      </c>
      <c r="AE272" s="62"/>
      <c r="AF272" s="60"/>
      <c r="AG272" s="60"/>
      <c r="AH272" s="62"/>
      <c r="AI272" s="62">
        <v>18</v>
      </c>
      <c r="AJ272" s="62"/>
      <c r="AK272" s="62" t="s">
        <v>481</v>
      </c>
      <c r="AL272" s="60"/>
      <c r="AM272" s="62"/>
      <c r="AN272" s="62"/>
      <c r="AO272" s="62"/>
      <c r="AP272" s="62"/>
      <c r="AQ272" s="62"/>
      <c r="AR272" s="46">
        <f t="shared" si="29"/>
        <v>0</v>
      </c>
    </row>
    <row r="273" s="46" customFormat="1" ht="27" spans="1:44">
      <c r="A273" s="60" t="s">
        <v>19</v>
      </c>
      <c r="B273" s="60">
        <v>101</v>
      </c>
      <c r="C273" s="60">
        <v>276</v>
      </c>
      <c r="D273" s="60" t="s">
        <v>533</v>
      </c>
      <c r="E273" s="60" t="s">
        <v>40</v>
      </c>
      <c r="F273" s="60">
        <v>12</v>
      </c>
      <c r="G273" s="60">
        <v>7</v>
      </c>
      <c r="H273" s="60"/>
      <c r="I273" s="60"/>
      <c r="J273" s="60"/>
      <c r="K273" s="60"/>
      <c r="L273" s="60" t="s">
        <v>41</v>
      </c>
      <c r="M273" s="60" t="s">
        <v>40</v>
      </c>
      <c r="N273" s="60" t="s">
        <v>420</v>
      </c>
      <c r="O273" s="60"/>
      <c r="P273" s="60"/>
      <c r="Q273" s="60"/>
      <c r="R273" s="60"/>
      <c r="S273" s="60"/>
      <c r="T273" s="60"/>
      <c r="U273" s="60"/>
      <c r="V273" s="60"/>
      <c r="W273" s="60">
        <v>12</v>
      </c>
      <c r="X273" s="60">
        <f>SUM(O273:W273)</f>
        <v>12</v>
      </c>
      <c r="Y273" s="60"/>
      <c r="Z273" s="60">
        <f t="shared" si="28"/>
        <v>0</v>
      </c>
      <c r="AA273" s="62" t="s">
        <v>465</v>
      </c>
      <c r="AB273" s="60"/>
      <c r="AC273" s="60"/>
      <c r="AD273" s="62" t="s">
        <v>422</v>
      </c>
      <c r="AE273" s="62"/>
      <c r="AF273" s="60"/>
      <c r="AG273" s="60"/>
      <c r="AH273" s="62"/>
      <c r="AI273" s="62"/>
      <c r="AJ273" s="62"/>
      <c r="AK273" s="62"/>
      <c r="AL273" s="60" t="s">
        <v>534</v>
      </c>
      <c r="AM273" s="62"/>
      <c r="AN273" s="62"/>
      <c r="AO273" s="62"/>
      <c r="AP273" s="62"/>
      <c r="AQ273" s="62"/>
      <c r="AR273" s="46">
        <f t="shared" si="29"/>
        <v>0</v>
      </c>
    </row>
    <row r="274" s="46" customFormat="1" ht="20" customHeight="1" spans="1:44">
      <c r="A274" s="60" t="s">
        <v>19</v>
      </c>
      <c r="B274" s="60">
        <v>101</v>
      </c>
      <c r="C274" s="60">
        <v>277</v>
      </c>
      <c r="D274" s="60" t="s">
        <v>294</v>
      </c>
      <c r="E274" s="60" t="s">
        <v>32</v>
      </c>
      <c r="F274" s="60">
        <v>43</v>
      </c>
      <c r="G274" s="60">
        <v>7.5</v>
      </c>
      <c r="H274" s="61">
        <f>IF((Z274&gt;F274),Z274*2.4*1.3,F274*2.4*1.3)</f>
        <v>134.16</v>
      </c>
      <c r="I274" s="60">
        <v>6.5</v>
      </c>
      <c r="J274" s="60"/>
      <c r="K274" s="60">
        <v>5</v>
      </c>
      <c r="L274" s="60" t="s">
        <v>33</v>
      </c>
      <c r="M274" s="60" t="s">
        <v>464</v>
      </c>
      <c r="N274" s="60" t="s">
        <v>420</v>
      </c>
      <c r="O274" s="60"/>
      <c r="P274" s="60"/>
      <c r="Q274" s="60"/>
      <c r="R274" s="60"/>
      <c r="S274" s="60"/>
      <c r="T274" s="60"/>
      <c r="U274" s="60"/>
      <c r="V274" s="60"/>
      <c r="W274" s="60"/>
      <c r="X274" s="60"/>
      <c r="Y274" s="60"/>
      <c r="Z274" s="60">
        <f t="shared" si="28"/>
        <v>43</v>
      </c>
      <c r="AA274" s="62" t="s">
        <v>44</v>
      </c>
      <c r="AB274" s="60"/>
      <c r="AC274" s="60"/>
      <c r="AD274" s="60" t="s">
        <v>460</v>
      </c>
      <c r="AE274" s="62"/>
      <c r="AF274" s="60"/>
      <c r="AG274" s="60"/>
      <c r="AH274" s="62"/>
      <c r="AI274" s="62"/>
      <c r="AJ274" s="62"/>
      <c r="AK274" s="62"/>
      <c r="AL274" s="60"/>
      <c r="AM274" s="62"/>
      <c r="AN274" s="62"/>
      <c r="AO274" s="62"/>
      <c r="AP274" s="62"/>
      <c r="AQ274" s="62"/>
      <c r="AR274" s="46">
        <f t="shared" si="29"/>
        <v>0</v>
      </c>
    </row>
    <row r="275" s="46" customFormat="1" ht="27" spans="1:44">
      <c r="A275" s="60" t="s">
        <v>19</v>
      </c>
      <c r="B275" s="60">
        <v>87</v>
      </c>
      <c r="C275" s="60">
        <v>280</v>
      </c>
      <c r="D275" s="60" t="s">
        <v>535</v>
      </c>
      <c r="E275" s="60" t="s">
        <v>32</v>
      </c>
      <c r="F275" s="60">
        <v>14</v>
      </c>
      <c r="G275" s="60">
        <v>11</v>
      </c>
      <c r="H275" s="61">
        <f>IF((Z275&gt;F275),Z275*2.4*1.3,F275*2.4*1.3)</f>
        <v>43.68</v>
      </c>
      <c r="I275" s="60">
        <v>5</v>
      </c>
      <c r="J275" s="60">
        <v>2</v>
      </c>
      <c r="K275" s="60"/>
      <c r="L275" s="60" t="s">
        <v>33</v>
      </c>
      <c r="M275" s="60" t="s">
        <v>456</v>
      </c>
      <c r="N275" s="60" t="s">
        <v>420</v>
      </c>
      <c r="O275" s="60"/>
      <c r="P275" s="60">
        <v>4</v>
      </c>
      <c r="Q275" s="60"/>
      <c r="R275" s="60"/>
      <c r="S275" s="60"/>
      <c r="T275" s="60"/>
      <c r="U275" s="60"/>
      <c r="V275" s="60"/>
      <c r="W275" s="60"/>
      <c r="X275" s="60">
        <f>SUM(O275:W275)</f>
        <v>4</v>
      </c>
      <c r="Y275" s="60"/>
      <c r="Z275" s="60">
        <f t="shared" si="28"/>
        <v>10</v>
      </c>
      <c r="AA275" s="62"/>
      <c r="AB275" s="60" t="s">
        <v>466</v>
      </c>
      <c r="AC275" s="60" t="s">
        <v>456</v>
      </c>
      <c r="AD275" s="60" t="s">
        <v>460</v>
      </c>
      <c r="AE275" s="62"/>
      <c r="AF275" s="60">
        <v>1</v>
      </c>
      <c r="AG275" s="60"/>
      <c r="AH275" s="62"/>
      <c r="AI275" s="62">
        <v>10</v>
      </c>
      <c r="AJ275" s="62"/>
      <c r="AK275" s="62" t="s">
        <v>481</v>
      </c>
      <c r="AL275" s="60"/>
      <c r="AM275" s="62"/>
      <c r="AN275" s="62"/>
      <c r="AO275" s="62">
        <f>H275</f>
        <v>43.68</v>
      </c>
      <c r="AP275" s="62"/>
      <c r="AQ275" s="65">
        <f>(G275-5.3)*H275</f>
        <v>248.976</v>
      </c>
      <c r="AR275" s="46">
        <f t="shared" si="29"/>
        <v>0</v>
      </c>
    </row>
    <row r="276" s="46" customFormat="1" ht="17" customHeight="1" spans="1:44">
      <c r="A276" s="60" t="s">
        <v>18</v>
      </c>
      <c r="B276" s="60">
        <v>77</v>
      </c>
      <c r="C276" s="60">
        <v>281</v>
      </c>
      <c r="D276" s="60" t="s">
        <v>296</v>
      </c>
      <c r="E276" s="63" t="s">
        <v>65</v>
      </c>
      <c r="F276" s="60">
        <v>16</v>
      </c>
      <c r="G276" s="60">
        <v>20</v>
      </c>
      <c r="H276" s="61">
        <f>IF((Z276&gt;F276),Z276*2.4*1.3,F276*2.4*1.3)</f>
        <v>49.92</v>
      </c>
      <c r="I276" s="60"/>
      <c r="J276" s="60"/>
      <c r="K276" s="60"/>
      <c r="L276" s="60" t="s">
        <v>33</v>
      </c>
      <c r="M276" s="60" t="s">
        <v>456</v>
      </c>
      <c r="N276" s="60" t="s">
        <v>420</v>
      </c>
      <c r="O276" s="60"/>
      <c r="P276" s="60"/>
      <c r="Q276" s="60"/>
      <c r="R276" s="60"/>
      <c r="S276" s="60"/>
      <c r="T276" s="60"/>
      <c r="U276" s="60"/>
      <c r="V276" s="60"/>
      <c r="W276" s="60"/>
      <c r="X276" s="60"/>
      <c r="Y276" s="60"/>
      <c r="Z276" s="60">
        <f t="shared" si="28"/>
        <v>16</v>
      </c>
      <c r="AA276" s="62"/>
      <c r="AB276" s="60" t="s">
        <v>466</v>
      </c>
      <c r="AC276" s="60" t="s">
        <v>459</v>
      </c>
      <c r="AD276" s="60" t="s">
        <v>460</v>
      </c>
      <c r="AE276" s="62"/>
      <c r="AF276" s="60"/>
      <c r="AG276" s="60"/>
      <c r="AH276" s="62" t="s">
        <v>459</v>
      </c>
      <c r="AI276" s="62"/>
      <c r="AJ276" s="62">
        <v>6</v>
      </c>
      <c r="AK276" s="62" t="s">
        <v>461</v>
      </c>
      <c r="AL276" s="60"/>
      <c r="AM276" s="62">
        <f>G276*H276</f>
        <v>998.4</v>
      </c>
      <c r="AN276" s="62"/>
      <c r="AO276" s="62"/>
      <c r="AP276" s="62"/>
      <c r="AQ276" s="62"/>
      <c r="AR276" s="46">
        <f t="shared" si="29"/>
        <v>0</v>
      </c>
    </row>
    <row r="277" s="46" customFormat="1" spans="1:44">
      <c r="A277" s="60" t="s">
        <v>18</v>
      </c>
      <c r="B277" s="60">
        <v>78</v>
      </c>
      <c r="C277" s="60">
        <v>282</v>
      </c>
      <c r="D277" s="60" t="s">
        <v>297</v>
      </c>
      <c r="E277" s="60" t="s">
        <v>32</v>
      </c>
      <c r="F277" s="60"/>
      <c r="G277" s="60">
        <v>8</v>
      </c>
      <c r="H277" s="61">
        <f>IF((Z277&gt;F277),Z277*2.4*1.3,F277*2.4*1.3)</f>
        <v>124.8</v>
      </c>
      <c r="I277" s="60">
        <v>2.5</v>
      </c>
      <c r="J277" s="60">
        <v>4.5</v>
      </c>
      <c r="K277" s="60">
        <v>15</v>
      </c>
      <c r="L277" s="60" t="s">
        <v>33</v>
      </c>
      <c r="M277" s="60"/>
      <c r="N277" s="60" t="s">
        <v>420</v>
      </c>
      <c r="O277" s="60"/>
      <c r="P277" s="60"/>
      <c r="Q277" s="60"/>
      <c r="R277" s="60"/>
      <c r="S277" s="60"/>
      <c r="T277" s="60"/>
      <c r="U277" s="60"/>
      <c r="V277" s="60"/>
      <c r="W277" s="60"/>
      <c r="X277" s="60"/>
      <c r="Y277" s="60">
        <v>40</v>
      </c>
      <c r="Z277" s="60">
        <f t="shared" si="28"/>
        <v>40</v>
      </c>
      <c r="AA277" s="62"/>
      <c r="AB277" s="60" t="s">
        <v>466</v>
      </c>
      <c r="AC277" s="60" t="s">
        <v>464</v>
      </c>
      <c r="AD277" s="60" t="s">
        <v>460</v>
      </c>
      <c r="AE277" s="62"/>
      <c r="AF277" s="60">
        <v>1</v>
      </c>
      <c r="AG277" s="60"/>
      <c r="AH277" s="62"/>
      <c r="AI277" s="62">
        <v>40</v>
      </c>
      <c r="AJ277" s="62"/>
      <c r="AK277" s="62" t="s">
        <v>481</v>
      </c>
      <c r="AL277" s="60"/>
      <c r="AM277" s="62"/>
      <c r="AN277" s="62"/>
      <c r="AO277" s="62">
        <f>H277</f>
        <v>124.8</v>
      </c>
      <c r="AP277" s="62"/>
      <c r="AQ277" s="62"/>
      <c r="AR277" s="46">
        <f t="shared" si="29"/>
        <v>0</v>
      </c>
    </row>
    <row r="278" s="46" customFormat="1" ht="27" spans="1:44">
      <c r="A278" s="66" t="s">
        <v>17</v>
      </c>
      <c r="B278" s="60">
        <v>10</v>
      </c>
      <c r="C278" s="60">
        <v>283</v>
      </c>
      <c r="D278" s="60" t="s">
        <v>298</v>
      </c>
      <c r="E278" s="60" t="s">
        <v>40</v>
      </c>
      <c r="F278" s="60"/>
      <c r="G278" s="60">
        <v>14</v>
      </c>
      <c r="H278" s="60"/>
      <c r="I278" s="60"/>
      <c r="J278" s="60"/>
      <c r="K278" s="60"/>
      <c r="L278" s="60" t="s">
        <v>41</v>
      </c>
      <c r="M278" s="60"/>
      <c r="N278" s="60" t="s">
        <v>420</v>
      </c>
      <c r="O278" s="60"/>
      <c r="P278" s="60"/>
      <c r="Q278" s="60"/>
      <c r="R278" s="60"/>
      <c r="S278" s="60"/>
      <c r="T278" s="60"/>
      <c r="U278" s="60"/>
      <c r="V278" s="60"/>
      <c r="W278" s="60"/>
      <c r="X278" s="60"/>
      <c r="Y278" s="60">
        <v>16</v>
      </c>
      <c r="Z278" s="60">
        <f t="shared" si="28"/>
        <v>16</v>
      </c>
      <c r="AA278" s="62"/>
      <c r="AB278" s="60" t="s">
        <v>458</v>
      </c>
      <c r="AC278" s="60" t="s">
        <v>40</v>
      </c>
      <c r="AD278" s="62" t="s">
        <v>422</v>
      </c>
      <c r="AE278" s="62"/>
      <c r="AF278" s="60"/>
      <c r="AG278" s="60"/>
      <c r="AH278" s="62"/>
      <c r="AI278" s="62">
        <v>16</v>
      </c>
      <c r="AJ278" s="62"/>
      <c r="AK278" s="62" t="s">
        <v>475</v>
      </c>
      <c r="AL278" s="60"/>
      <c r="AM278" s="62"/>
      <c r="AN278" s="62"/>
      <c r="AO278" s="62"/>
      <c r="AP278" s="62"/>
      <c r="AQ278" s="62"/>
      <c r="AR278" s="46">
        <f t="shared" si="29"/>
        <v>0</v>
      </c>
    </row>
    <row r="279" s="46" customFormat="1" spans="1:44">
      <c r="A279" s="66" t="s">
        <v>17</v>
      </c>
      <c r="B279" s="60">
        <v>10</v>
      </c>
      <c r="C279" s="60">
        <v>285</v>
      </c>
      <c r="D279" s="60" t="s">
        <v>299</v>
      </c>
      <c r="E279" s="60" t="s">
        <v>32</v>
      </c>
      <c r="F279" s="60">
        <v>56</v>
      </c>
      <c r="G279" s="60">
        <v>11</v>
      </c>
      <c r="H279" s="61">
        <f t="shared" ref="H279:H298" si="30">IF((Z279&gt;F279),Z279*2.4*1.3,F279*2.4*1.3)</f>
        <v>174.72</v>
      </c>
      <c r="I279" s="60">
        <v>5</v>
      </c>
      <c r="J279" s="60">
        <v>2</v>
      </c>
      <c r="K279" s="60">
        <v>15</v>
      </c>
      <c r="L279" s="60" t="s">
        <v>33</v>
      </c>
      <c r="M279" s="60"/>
      <c r="N279" s="60" t="s">
        <v>457</v>
      </c>
      <c r="O279" s="60">
        <v>5</v>
      </c>
      <c r="P279" s="60"/>
      <c r="Q279" s="60"/>
      <c r="R279" s="60"/>
      <c r="S279" s="60">
        <v>10</v>
      </c>
      <c r="T279" s="60"/>
      <c r="U279" s="60"/>
      <c r="V279" s="60"/>
      <c r="W279" s="60"/>
      <c r="X279" s="60">
        <f>SUM(O279:W279)</f>
        <v>15</v>
      </c>
      <c r="Y279" s="60"/>
      <c r="Z279" s="60">
        <f t="shared" si="28"/>
        <v>41</v>
      </c>
      <c r="AA279" s="62"/>
      <c r="AB279" s="60" t="s">
        <v>458</v>
      </c>
      <c r="AC279" s="60" t="s">
        <v>456</v>
      </c>
      <c r="AD279" s="60" t="s">
        <v>460</v>
      </c>
      <c r="AE279" s="62"/>
      <c r="AF279" s="60">
        <v>1</v>
      </c>
      <c r="AG279" s="60"/>
      <c r="AH279" s="62"/>
      <c r="AI279" s="62"/>
      <c r="AJ279" s="62"/>
      <c r="AK279" s="62"/>
      <c r="AL279" s="60"/>
      <c r="AM279" s="62"/>
      <c r="AN279" s="62"/>
      <c r="AO279" s="62">
        <f>H279</f>
        <v>174.72</v>
      </c>
      <c r="AP279" s="62"/>
      <c r="AQ279" s="65">
        <f>(G279-5.3)*H279</f>
        <v>995.904</v>
      </c>
      <c r="AR279" s="46">
        <f t="shared" si="29"/>
        <v>0</v>
      </c>
    </row>
    <row r="280" s="46" customFormat="1" spans="1:44">
      <c r="A280" s="66" t="s">
        <v>17</v>
      </c>
      <c r="B280" s="60">
        <v>11</v>
      </c>
      <c r="C280" s="60">
        <v>286</v>
      </c>
      <c r="D280" s="60" t="s">
        <v>300</v>
      </c>
      <c r="E280" s="60" t="s">
        <v>32</v>
      </c>
      <c r="F280" s="60"/>
      <c r="G280" s="60">
        <v>8</v>
      </c>
      <c r="H280" s="61">
        <f t="shared" si="30"/>
        <v>71.76</v>
      </c>
      <c r="I280" s="60">
        <v>5</v>
      </c>
      <c r="J280" s="60">
        <v>2</v>
      </c>
      <c r="K280" s="60">
        <v>10</v>
      </c>
      <c r="L280" s="60" t="s">
        <v>33</v>
      </c>
      <c r="M280" s="60"/>
      <c r="N280" s="60" t="s">
        <v>420</v>
      </c>
      <c r="O280" s="60"/>
      <c r="P280" s="60"/>
      <c r="Q280" s="60"/>
      <c r="R280" s="60"/>
      <c r="S280" s="60"/>
      <c r="T280" s="60"/>
      <c r="U280" s="60"/>
      <c r="V280" s="60"/>
      <c r="W280" s="60"/>
      <c r="X280" s="60"/>
      <c r="Y280" s="60">
        <v>23</v>
      </c>
      <c r="Z280" s="60">
        <f t="shared" si="28"/>
        <v>23</v>
      </c>
      <c r="AA280" s="62"/>
      <c r="AB280" s="60" t="s">
        <v>458</v>
      </c>
      <c r="AC280" s="60" t="s">
        <v>464</v>
      </c>
      <c r="AD280" s="60" t="s">
        <v>460</v>
      </c>
      <c r="AE280" s="62"/>
      <c r="AF280" s="60">
        <v>1</v>
      </c>
      <c r="AG280" s="60"/>
      <c r="AH280" s="62"/>
      <c r="AI280" s="62">
        <v>23</v>
      </c>
      <c r="AJ280" s="62"/>
      <c r="AK280" s="62" t="s">
        <v>481</v>
      </c>
      <c r="AL280" s="60"/>
      <c r="AM280" s="62"/>
      <c r="AN280" s="62"/>
      <c r="AO280" s="62">
        <f>H280</f>
        <v>71.76</v>
      </c>
      <c r="AP280" s="62"/>
      <c r="AQ280" s="62"/>
      <c r="AR280" s="46">
        <f t="shared" si="29"/>
        <v>0</v>
      </c>
    </row>
    <row r="281" s="46" customFormat="1" spans="1:44">
      <c r="A281" s="66" t="s">
        <v>17</v>
      </c>
      <c r="B281" s="60">
        <v>10</v>
      </c>
      <c r="C281" s="60">
        <v>288</v>
      </c>
      <c r="D281" s="60" t="s">
        <v>301</v>
      </c>
      <c r="E281" s="60" t="s">
        <v>32</v>
      </c>
      <c r="F281" s="60">
        <v>74</v>
      </c>
      <c r="G281" s="60">
        <v>9</v>
      </c>
      <c r="H281" s="61">
        <f t="shared" si="30"/>
        <v>230.88</v>
      </c>
      <c r="I281" s="60">
        <v>7</v>
      </c>
      <c r="J281" s="60"/>
      <c r="K281" s="60">
        <v>15</v>
      </c>
      <c r="L281" s="60" t="s">
        <v>33</v>
      </c>
      <c r="M281" s="60"/>
      <c r="N281" s="60" t="s">
        <v>457</v>
      </c>
      <c r="O281" s="60">
        <v>3</v>
      </c>
      <c r="P281" s="60">
        <v>2</v>
      </c>
      <c r="Q281" s="60"/>
      <c r="R281" s="60"/>
      <c r="S281" s="60"/>
      <c r="T281" s="60"/>
      <c r="U281" s="60"/>
      <c r="V281" s="60"/>
      <c r="W281" s="60"/>
      <c r="X281" s="60">
        <f>SUM(O281:W281)</f>
        <v>5</v>
      </c>
      <c r="Y281" s="60"/>
      <c r="Z281" s="60">
        <f t="shared" si="28"/>
        <v>69</v>
      </c>
      <c r="AA281" s="62"/>
      <c r="AB281" s="60" t="s">
        <v>458</v>
      </c>
      <c r="AC281" s="60" t="s">
        <v>464</v>
      </c>
      <c r="AD281" s="60" t="s">
        <v>460</v>
      </c>
      <c r="AE281" s="62"/>
      <c r="AF281" s="60"/>
      <c r="AG281" s="60"/>
      <c r="AH281" s="62"/>
      <c r="AI281" s="62"/>
      <c r="AJ281" s="62"/>
      <c r="AK281" s="62"/>
      <c r="AL281" s="60"/>
      <c r="AM281" s="62"/>
      <c r="AN281" s="62"/>
      <c r="AO281" s="62"/>
      <c r="AP281" s="62"/>
      <c r="AQ281" s="62"/>
      <c r="AR281" s="46">
        <f t="shared" si="29"/>
        <v>0</v>
      </c>
    </row>
    <row r="282" s="46" customFormat="1" spans="1:44">
      <c r="A282" s="66" t="s">
        <v>17</v>
      </c>
      <c r="B282" s="60">
        <v>10</v>
      </c>
      <c r="C282" s="60">
        <v>289</v>
      </c>
      <c r="D282" s="60" t="s">
        <v>302</v>
      </c>
      <c r="E282" s="60" t="s">
        <v>32</v>
      </c>
      <c r="F282" s="60">
        <v>14</v>
      </c>
      <c r="G282" s="60">
        <v>8</v>
      </c>
      <c r="H282" s="61">
        <f t="shared" si="30"/>
        <v>43.68</v>
      </c>
      <c r="I282" s="60">
        <v>5</v>
      </c>
      <c r="J282" s="60">
        <v>2</v>
      </c>
      <c r="K282" s="60">
        <v>10</v>
      </c>
      <c r="L282" s="60" t="s">
        <v>57</v>
      </c>
      <c r="M282" s="60" t="s">
        <v>464</v>
      </c>
      <c r="N282" s="60" t="s">
        <v>457</v>
      </c>
      <c r="O282" s="60"/>
      <c r="P282" s="60"/>
      <c r="Q282" s="60"/>
      <c r="R282" s="60"/>
      <c r="S282" s="60">
        <v>8</v>
      </c>
      <c r="T282" s="60"/>
      <c r="U282" s="60"/>
      <c r="V282" s="60"/>
      <c r="W282" s="60"/>
      <c r="X282" s="60">
        <f>SUM(O282:W282)</f>
        <v>8</v>
      </c>
      <c r="Y282" s="60"/>
      <c r="Z282" s="60">
        <f t="shared" si="28"/>
        <v>6</v>
      </c>
      <c r="AA282" s="62"/>
      <c r="AB282" s="60" t="s">
        <v>458</v>
      </c>
      <c r="AC282" s="60" t="s">
        <v>464</v>
      </c>
      <c r="AD282" s="60" t="s">
        <v>460</v>
      </c>
      <c r="AE282" s="62"/>
      <c r="AF282" s="60">
        <v>1</v>
      </c>
      <c r="AG282" s="60"/>
      <c r="AH282" s="62"/>
      <c r="AI282" s="62"/>
      <c r="AJ282" s="62"/>
      <c r="AK282" s="62"/>
      <c r="AL282" s="60"/>
      <c r="AM282" s="62"/>
      <c r="AN282" s="62"/>
      <c r="AO282" s="62">
        <f>H282</f>
        <v>43.68</v>
      </c>
      <c r="AP282" s="62">
        <f>H282</f>
        <v>43.68</v>
      </c>
      <c r="AQ282" s="62"/>
      <c r="AR282" s="46">
        <f t="shared" si="29"/>
        <v>0</v>
      </c>
    </row>
    <row r="283" s="46" customFormat="1" spans="1:44">
      <c r="A283" s="66" t="s">
        <v>17</v>
      </c>
      <c r="B283" s="60">
        <v>10</v>
      </c>
      <c r="C283" s="60">
        <v>290</v>
      </c>
      <c r="D283" s="60" t="s">
        <v>303</v>
      </c>
      <c r="E283" s="60" t="s">
        <v>32</v>
      </c>
      <c r="F283" s="60">
        <v>29</v>
      </c>
      <c r="G283" s="60">
        <v>7.5</v>
      </c>
      <c r="H283" s="61">
        <f t="shared" si="30"/>
        <v>90.48</v>
      </c>
      <c r="I283" s="60">
        <v>3</v>
      </c>
      <c r="J283" s="60">
        <v>4</v>
      </c>
      <c r="K283" s="60">
        <v>15</v>
      </c>
      <c r="L283" s="60" t="s">
        <v>33</v>
      </c>
      <c r="M283" s="60" t="s">
        <v>464</v>
      </c>
      <c r="N283" s="60" t="s">
        <v>457</v>
      </c>
      <c r="O283" s="60">
        <v>2</v>
      </c>
      <c r="P283" s="60"/>
      <c r="Q283" s="60"/>
      <c r="R283" s="60"/>
      <c r="S283" s="60">
        <v>4</v>
      </c>
      <c r="T283" s="60"/>
      <c r="U283" s="60"/>
      <c r="V283" s="60"/>
      <c r="W283" s="60"/>
      <c r="X283" s="60">
        <f>SUM(O283:W283)</f>
        <v>6</v>
      </c>
      <c r="Y283" s="60"/>
      <c r="Z283" s="60">
        <f t="shared" si="28"/>
        <v>23</v>
      </c>
      <c r="AA283" s="62"/>
      <c r="AB283" s="60" t="s">
        <v>458</v>
      </c>
      <c r="AC283" s="60" t="s">
        <v>464</v>
      </c>
      <c r="AD283" s="60" t="s">
        <v>460</v>
      </c>
      <c r="AE283" s="62"/>
      <c r="AF283" s="60">
        <v>1</v>
      </c>
      <c r="AG283" s="60"/>
      <c r="AH283" s="62"/>
      <c r="AI283" s="62"/>
      <c r="AJ283" s="62"/>
      <c r="AK283" s="62"/>
      <c r="AL283" s="60"/>
      <c r="AM283" s="62"/>
      <c r="AN283" s="62"/>
      <c r="AO283" s="62">
        <f>H283</f>
        <v>90.48</v>
      </c>
      <c r="AP283" s="62">
        <f>H283</f>
        <v>90.48</v>
      </c>
      <c r="AQ283" s="62"/>
      <c r="AR283" s="46">
        <f t="shared" si="29"/>
        <v>0</v>
      </c>
    </row>
    <row r="284" s="46" customFormat="1" ht="27" spans="1:44">
      <c r="A284" s="66" t="s">
        <v>17</v>
      </c>
      <c r="B284" s="60">
        <v>8</v>
      </c>
      <c r="C284" s="60">
        <v>291</v>
      </c>
      <c r="D284" s="60" t="s">
        <v>304</v>
      </c>
      <c r="E284" s="60" t="s">
        <v>32</v>
      </c>
      <c r="F284" s="60"/>
      <c r="G284" s="60">
        <v>9</v>
      </c>
      <c r="H284" s="61">
        <f t="shared" si="30"/>
        <v>49.92</v>
      </c>
      <c r="I284" s="60">
        <v>5</v>
      </c>
      <c r="J284" s="60">
        <v>2</v>
      </c>
      <c r="K284" s="60">
        <v>15</v>
      </c>
      <c r="L284" s="60" t="s">
        <v>33</v>
      </c>
      <c r="M284" s="60"/>
      <c r="N284" s="60" t="s">
        <v>420</v>
      </c>
      <c r="O284" s="60"/>
      <c r="P284" s="60"/>
      <c r="Q284" s="60"/>
      <c r="R284" s="60"/>
      <c r="S284" s="60"/>
      <c r="T284" s="60"/>
      <c r="U284" s="60"/>
      <c r="V284" s="60"/>
      <c r="W284" s="60"/>
      <c r="X284" s="60"/>
      <c r="Y284" s="60">
        <v>16</v>
      </c>
      <c r="Z284" s="60">
        <f t="shared" si="28"/>
        <v>16</v>
      </c>
      <c r="AA284" s="62"/>
      <c r="AB284" s="60" t="s">
        <v>458</v>
      </c>
      <c r="AC284" s="60" t="s">
        <v>464</v>
      </c>
      <c r="AD284" s="60" t="s">
        <v>460</v>
      </c>
      <c r="AE284" s="62"/>
      <c r="AF284" s="60">
        <v>1</v>
      </c>
      <c r="AG284" s="60"/>
      <c r="AH284" s="62"/>
      <c r="AI284" s="62">
        <v>16</v>
      </c>
      <c r="AJ284" s="62"/>
      <c r="AK284" s="62" t="s">
        <v>475</v>
      </c>
      <c r="AL284" s="60"/>
      <c r="AM284" s="62"/>
      <c r="AN284" s="62"/>
      <c r="AO284" s="62">
        <f>H284</f>
        <v>49.92</v>
      </c>
      <c r="AP284" s="62"/>
      <c r="AQ284" s="62"/>
      <c r="AR284" s="46">
        <f t="shared" si="29"/>
        <v>0</v>
      </c>
    </row>
    <row r="285" s="46" customFormat="1" spans="1:44">
      <c r="A285" s="66" t="s">
        <v>17</v>
      </c>
      <c r="B285" s="60">
        <v>3</v>
      </c>
      <c r="C285" s="60">
        <v>292</v>
      </c>
      <c r="D285" s="60" t="s">
        <v>305</v>
      </c>
      <c r="E285" s="60" t="s">
        <v>32</v>
      </c>
      <c r="F285" s="60"/>
      <c r="G285" s="60">
        <v>9.5</v>
      </c>
      <c r="H285" s="61">
        <f t="shared" si="30"/>
        <v>78</v>
      </c>
      <c r="I285" s="60">
        <v>4</v>
      </c>
      <c r="J285" s="60">
        <v>3</v>
      </c>
      <c r="K285" s="60">
        <v>20</v>
      </c>
      <c r="L285" s="60" t="s">
        <v>33</v>
      </c>
      <c r="M285" s="60"/>
      <c r="N285" s="60" t="s">
        <v>420</v>
      </c>
      <c r="O285" s="60"/>
      <c r="P285" s="60"/>
      <c r="Q285" s="60"/>
      <c r="R285" s="60"/>
      <c r="S285" s="60"/>
      <c r="T285" s="60"/>
      <c r="U285" s="60"/>
      <c r="V285" s="60"/>
      <c r="W285" s="60"/>
      <c r="X285" s="60"/>
      <c r="Y285" s="60">
        <v>25</v>
      </c>
      <c r="Z285" s="60">
        <f t="shared" si="28"/>
        <v>25</v>
      </c>
      <c r="AA285" s="62"/>
      <c r="AB285" s="60" t="s">
        <v>466</v>
      </c>
      <c r="AC285" s="60" t="s">
        <v>456</v>
      </c>
      <c r="AD285" s="60" t="s">
        <v>460</v>
      </c>
      <c r="AE285" s="62"/>
      <c r="AF285" s="60">
        <v>1</v>
      </c>
      <c r="AG285" s="60">
        <v>1</v>
      </c>
      <c r="AH285" s="62"/>
      <c r="AI285" s="62">
        <v>25</v>
      </c>
      <c r="AJ285" s="62"/>
      <c r="AK285" s="62" t="s">
        <v>481</v>
      </c>
      <c r="AL285" s="60"/>
      <c r="AM285" s="62"/>
      <c r="AN285" s="64">
        <f>H285</f>
        <v>78</v>
      </c>
      <c r="AO285" s="62">
        <f>H285</f>
        <v>78</v>
      </c>
      <c r="AP285" s="62"/>
      <c r="AQ285" s="65">
        <f>(G285-5.3)*H285</f>
        <v>327.6</v>
      </c>
      <c r="AR285" s="46">
        <f t="shared" si="29"/>
        <v>0</v>
      </c>
    </row>
    <row r="286" s="46" customFormat="1" ht="27" spans="1:44">
      <c r="A286" s="66" t="s">
        <v>17</v>
      </c>
      <c r="B286" s="60">
        <v>2</v>
      </c>
      <c r="C286" s="60">
        <v>293</v>
      </c>
      <c r="D286" s="60" t="s">
        <v>306</v>
      </c>
      <c r="E286" s="60" t="s">
        <v>32</v>
      </c>
      <c r="F286" s="60"/>
      <c r="G286" s="60">
        <v>11.5</v>
      </c>
      <c r="H286" s="61">
        <f t="shared" si="30"/>
        <v>118.56</v>
      </c>
      <c r="I286" s="60">
        <v>7</v>
      </c>
      <c r="J286" s="60"/>
      <c r="K286" s="60">
        <v>29</v>
      </c>
      <c r="L286" s="60" t="s">
        <v>33</v>
      </c>
      <c r="M286" s="60"/>
      <c r="N286" s="60" t="s">
        <v>420</v>
      </c>
      <c r="O286" s="60"/>
      <c r="P286" s="60"/>
      <c r="Q286" s="60"/>
      <c r="R286" s="60"/>
      <c r="S286" s="60"/>
      <c r="T286" s="60"/>
      <c r="U286" s="60"/>
      <c r="V286" s="60"/>
      <c r="W286" s="60"/>
      <c r="X286" s="60"/>
      <c r="Y286" s="60">
        <v>38</v>
      </c>
      <c r="Z286" s="60">
        <f t="shared" si="28"/>
        <v>38</v>
      </c>
      <c r="AA286" s="62"/>
      <c r="AB286" s="60" t="s">
        <v>458</v>
      </c>
      <c r="AC286" s="60" t="s">
        <v>459</v>
      </c>
      <c r="AD286" s="60" t="s">
        <v>460</v>
      </c>
      <c r="AE286" s="62"/>
      <c r="AF286" s="60"/>
      <c r="AG286" s="60">
        <v>1</v>
      </c>
      <c r="AH286" s="62" t="s">
        <v>459</v>
      </c>
      <c r="AI286" s="62"/>
      <c r="AJ286" s="62">
        <v>6</v>
      </c>
      <c r="AK286" s="62" t="s">
        <v>461</v>
      </c>
      <c r="AL286" s="60"/>
      <c r="AM286" s="62">
        <f>G286*H286</f>
        <v>1363.44</v>
      </c>
      <c r="AN286" s="64">
        <f>H286</f>
        <v>118.56</v>
      </c>
      <c r="AO286" s="62"/>
      <c r="AP286" s="62"/>
      <c r="AQ286" s="62"/>
      <c r="AR286" s="46">
        <f t="shared" si="29"/>
        <v>0</v>
      </c>
    </row>
    <row r="287" s="46" customFormat="1" ht="27" spans="1:44">
      <c r="A287" s="66" t="s">
        <v>17</v>
      </c>
      <c r="B287" s="60">
        <v>2</v>
      </c>
      <c r="C287" s="60">
        <v>294</v>
      </c>
      <c r="D287" s="60" t="s">
        <v>536</v>
      </c>
      <c r="E287" s="60" t="s">
        <v>32</v>
      </c>
      <c r="F287" s="60"/>
      <c r="G287" s="60">
        <v>13.5</v>
      </c>
      <c r="H287" s="61">
        <f t="shared" si="30"/>
        <v>81.12</v>
      </c>
      <c r="I287" s="60">
        <v>3</v>
      </c>
      <c r="J287" s="60">
        <v>4</v>
      </c>
      <c r="K287" s="60">
        <v>10</v>
      </c>
      <c r="L287" s="60" t="s">
        <v>33</v>
      </c>
      <c r="M287" s="60"/>
      <c r="N287" s="60" t="s">
        <v>420</v>
      </c>
      <c r="O287" s="60"/>
      <c r="P287" s="60"/>
      <c r="Q287" s="60"/>
      <c r="R287" s="60"/>
      <c r="S287" s="60"/>
      <c r="T287" s="60"/>
      <c r="U287" s="60"/>
      <c r="V287" s="60"/>
      <c r="W287" s="60"/>
      <c r="X287" s="60"/>
      <c r="Y287" s="60">
        <v>26</v>
      </c>
      <c r="Z287" s="60">
        <f t="shared" si="28"/>
        <v>26</v>
      </c>
      <c r="AA287" s="62"/>
      <c r="AB287" s="60" t="s">
        <v>458</v>
      </c>
      <c r="AC287" s="60" t="s">
        <v>459</v>
      </c>
      <c r="AD287" s="60" t="s">
        <v>460</v>
      </c>
      <c r="AE287" s="62"/>
      <c r="AF287" s="60">
        <v>1</v>
      </c>
      <c r="AG287" s="60"/>
      <c r="AH287" s="62" t="s">
        <v>459</v>
      </c>
      <c r="AI287" s="62"/>
      <c r="AJ287" s="62"/>
      <c r="AK287" s="62" t="s">
        <v>461</v>
      </c>
      <c r="AL287" s="60"/>
      <c r="AM287" s="62">
        <f>G287*H287</f>
        <v>1095.12</v>
      </c>
      <c r="AN287" s="62"/>
      <c r="AO287" s="62">
        <f>H287</f>
        <v>81.12</v>
      </c>
      <c r="AP287" s="62"/>
      <c r="AQ287" s="62"/>
      <c r="AR287" s="46">
        <f t="shared" si="29"/>
        <v>0</v>
      </c>
    </row>
    <row r="288" s="46" customFormat="1" ht="15" customHeight="1" spans="1:44">
      <c r="A288" s="66" t="s">
        <v>17</v>
      </c>
      <c r="B288" s="60">
        <v>2</v>
      </c>
      <c r="C288" s="60">
        <v>295</v>
      </c>
      <c r="D288" s="60" t="s">
        <v>537</v>
      </c>
      <c r="E288" s="60" t="s">
        <v>32</v>
      </c>
      <c r="F288" s="60"/>
      <c r="G288" s="60">
        <v>13.5</v>
      </c>
      <c r="H288" s="61">
        <f t="shared" si="30"/>
        <v>93.6</v>
      </c>
      <c r="I288" s="60">
        <v>3</v>
      </c>
      <c r="J288" s="60">
        <v>4</v>
      </c>
      <c r="K288" s="60">
        <v>10</v>
      </c>
      <c r="L288" s="60" t="s">
        <v>33</v>
      </c>
      <c r="M288" s="60"/>
      <c r="N288" s="60" t="s">
        <v>420</v>
      </c>
      <c r="O288" s="60"/>
      <c r="P288" s="60"/>
      <c r="Q288" s="60"/>
      <c r="R288" s="60"/>
      <c r="S288" s="60"/>
      <c r="T288" s="60"/>
      <c r="U288" s="60"/>
      <c r="V288" s="60"/>
      <c r="W288" s="60"/>
      <c r="X288" s="60"/>
      <c r="Y288" s="60">
        <v>30</v>
      </c>
      <c r="Z288" s="60">
        <f t="shared" si="28"/>
        <v>30</v>
      </c>
      <c r="AA288" s="62"/>
      <c r="AB288" s="60" t="s">
        <v>458</v>
      </c>
      <c r="AC288" s="60" t="s">
        <v>459</v>
      </c>
      <c r="AD288" s="60" t="s">
        <v>460</v>
      </c>
      <c r="AE288" s="62"/>
      <c r="AF288" s="60">
        <v>1</v>
      </c>
      <c r="AG288" s="60"/>
      <c r="AH288" s="62" t="s">
        <v>459</v>
      </c>
      <c r="AI288" s="62"/>
      <c r="AJ288" s="62">
        <v>6</v>
      </c>
      <c r="AK288" s="62" t="s">
        <v>461</v>
      </c>
      <c r="AL288" s="60"/>
      <c r="AM288" s="62">
        <f>G288*H288</f>
        <v>1263.6</v>
      </c>
      <c r="AN288" s="62"/>
      <c r="AO288" s="62">
        <f>H288</f>
        <v>93.6</v>
      </c>
      <c r="AP288" s="62"/>
      <c r="AQ288" s="62"/>
      <c r="AR288" s="46">
        <f t="shared" si="29"/>
        <v>0</v>
      </c>
    </row>
    <row r="289" s="46" customFormat="1" spans="1:44">
      <c r="A289" s="66" t="s">
        <v>17</v>
      </c>
      <c r="B289" s="60">
        <v>22</v>
      </c>
      <c r="C289" s="60">
        <v>296</v>
      </c>
      <c r="D289" s="60" t="s">
        <v>309</v>
      </c>
      <c r="E289" s="60" t="s">
        <v>32</v>
      </c>
      <c r="F289" s="60"/>
      <c r="G289" s="60">
        <v>15</v>
      </c>
      <c r="H289" s="61">
        <f t="shared" si="30"/>
        <v>21.84</v>
      </c>
      <c r="I289" s="60">
        <v>7</v>
      </c>
      <c r="J289" s="60"/>
      <c r="K289" s="60">
        <v>10</v>
      </c>
      <c r="L289" s="60" t="s">
        <v>33</v>
      </c>
      <c r="M289" s="60"/>
      <c r="N289" s="60" t="s">
        <v>420</v>
      </c>
      <c r="O289" s="60"/>
      <c r="P289" s="60"/>
      <c r="Q289" s="60"/>
      <c r="R289" s="60"/>
      <c r="S289" s="60"/>
      <c r="T289" s="60"/>
      <c r="U289" s="60"/>
      <c r="V289" s="60"/>
      <c r="W289" s="60"/>
      <c r="X289" s="60"/>
      <c r="Y289" s="60">
        <v>7</v>
      </c>
      <c r="Z289" s="60">
        <f t="shared" si="28"/>
        <v>7</v>
      </c>
      <c r="AA289" s="62"/>
      <c r="AB289" s="60" t="s">
        <v>466</v>
      </c>
      <c r="AC289" s="60" t="s">
        <v>456</v>
      </c>
      <c r="AD289" s="60" t="s">
        <v>460</v>
      </c>
      <c r="AE289" s="62"/>
      <c r="AF289" s="60"/>
      <c r="AG289" s="60"/>
      <c r="AH289" s="62"/>
      <c r="AI289" s="62">
        <v>7</v>
      </c>
      <c r="AJ289" s="62"/>
      <c r="AK289" s="62" t="s">
        <v>475</v>
      </c>
      <c r="AL289" s="60"/>
      <c r="AM289" s="62"/>
      <c r="AN289" s="62"/>
      <c r="AO289" s="62"/>
      <c r="AP289" s="62"/>
      <c r="AQ289" s="65">
        <f>(G289-5.3)*H289</f>
        <v>211.848</v>
      </c>
      <c r="AR289" s="46">
        <f t="shared" si="29"/>
        <v>0</v>
      </c>
    </row>
    <row r="290" s="46" customFormat="1" spans="1:44">
      <c r="A290" s="66" t="s">
        <v>17</v>
      </c>
      <c r="B290" s="60">
        <v>14</v>
      </c>
      <c r="C290" s="60">
        <v>297</v>
      </c>
      <c r="D290" s="60" t="s">
        <v>310</v>
      </c>
      <c r="E290" s="60" t="s">
        <v>32</v>
      </c>
      <c r="F290" s="60"/>
      <c r="G290" s="60">
        <v>19</v>
      </c>
      <c r="H290" s="61">
        <f t="shared" si="30"/>
        <v>93.6</v>
      </c>
      <c r="I290" s="60">
        <v>3</v>
      </c>
      <c r="J290" s="60">
        <v>4</v>
      </c>
      <c r="K290" s="60">
        <v>20</v>
      </c>
      <c r="L290" s="60" t="s">
        <v>33</v>
      </c>
      <c r="M290" s="60"/>
      <c r="N290" s="60" t="s">
        <v>420</v>
      </c>
      <c r="O290" s="60"/>
      <c r="P290" s="60"/>
      <c r="Q290" s="60"/>
      <c r="R290" s="60"/>
      <c r="S290" s="60"/>
      <c r="T290" s="60"/>
      <c r="U290" s="60"/>
      <c r="V290" s="60"/>
      <c r="W290" s="60"/>
      <c r="X290" s="60"/>
      <c r="Y290" s="60">
        <v>30</v>
      </c>
      <c r="Z290" s="60">
        <f t="shared" si="28"/>
        <v>30</v>
      </c>
      <c r="AA290" s="62"/>
      <c r="AB290" s="60" t="s">
        <v>458</v>
      </c>
      <c r="AC290" s="60" t="s">
        <v>459</v>
      </c>
      <c r="AD290" s="60" t="s">
        <v>460</v>
      </c>
      <c r="AE290" s="62"/>
      <c r="AF290" s="60">
        <v>1</v>
      </c>
      <c r="AG290" s="60">
        <v>1</v>
      </c>
      <c r="AH290" s="62" t="s">
        <v>459</v>
      </c>
      <c r="AI290" s="62"/>
      <c r="AJ290" s="62">
        <v>6</v>
      </c>
      <c r="AK290" s="62" t="s">
        <v>461</v>
      </c>
      <c r="AL290" s="60"/>
      <c r="AM290" s="62">
        <f>G290*H290</f>
        <v>1778.4</v>
      </c>
      <c r="AN290" s="64">
        <f>H290</f>
        <v>93.6</v>
      </c>
      <c r="AO290" s="62">
        <f>H290</f>
        <v>93.6</v>
      </c>
      <c r="AP290" s="62"/>
      <c r="AQ290" s="62"/>
      <c r="AR290" s="46">
        <f t="shared" si="29"/>
        <v>0</v>
      </c>
    </row>
    <row r="291" s="46" customFormat="1" spans="1:44">
      <c r="A291" s="66" t="s">
        <v>17</v>
      </c>
      <c r="B291" s="60">
        <v>14</v>
      </c>
      <c r="C291" s="60">
        <v>298</v>
      </c>
      <c r="D291" s="60" t="s">
        <v>311</v>
      </c>
      <c r="E291" s="60" t="s">
        <v>32</v>
      </c>
      <c r="F291" s="60"/>
      <c r="G291" s="60">
        <v>19</v>
      </c>
      <c r="H291" s="61">
        <f t="shared" si="30"/>
        <v>46.8</v>
      </c>
      <c r="I291" s="60">
        <v>3</v>
      </c>
      <c r="J291" s="60">
        <v>4</v>
      </c>
      <c r="K291" s="60">
        <v>20</v>
      </c>
      <c r="L291" s="60" t="s">
        <v>33</v>
      </c>
      <c r="M291" s="60"/>
      <c r="N291" s="60" t="s">
        <v>420</v>
      </c>
      <c r="O291" s="60"/>
      <c r="P291" s="60"/>
      <c r="Q291" s="60"/>
      <c r="R291" s="60"/>
      <c r="S291" s="60"/>
      <c r="T291" s="60"/>
      <c r="U291" s="60"/>
      <c r="V291" s="60"/>
      <c r="W291" s="60"/>
      <c r="X291" s="60"/>
      <c r="Y291" s="60">
        <v>15</v>
      </c>
      <c r="Z291" s="60">
        <f t="shared" si="28"/>
        <v>15</v>
      </c>
      <c r="AA291" s="62"/>
      <c r="AB291" s="60" t="s">
        <v>458</v>
      </c>
      <c r="AC291" s="60" t="s">
        <v>459</v>
      </c>
      <c r="AD291" s="60" t="s">
        <v>460</v>
      </c>
      <c r="AE291" s="62"/>
      <c r="AF291" s="60">
        <v>1</v>
      </c>
      <c r="AG291" s="60">
        <v>1</v>
      </c>
      <c r="AH291" s="62" t="s">
        <v>459</v>
      </c>
      <c r="AI291" s="62"/>
      <c r="AJ291" s="62"/>
      <c r="AK291" s="62" t="s">
        <v>461</v>
      </c>
      <c r="AL291" s="60"/>
      <c r="AM291" s="62">
        <f>G291*H291</f>
        <v>889.2</v>
      </c>
      <c r="AN291" s="64">
        <f>H291</f>
        <v>46.8</v>
      </c>
      <c r="AO291" s="62">
        <f>H291</f>
        <v>46.8</v>
      </c>
      <c r="AP291" s="62"/>
      <c r="AQ291" s="62"/>
      <c r="AR291" s="46">
        <f t="shared" si="29"/>
        <v>0</v>
      </c>
    </row>
    <row r="292" s="46" customFormat="1" ht="27" spans="1:44">
      <c r="A292" s="66" t="s">
        <v>17</v>
      </c>
      <c r="B292" s="60">
        <v>14</v>
      </c>
      <c r="C292" s="60">
        <v>299</v>
      </c>
      <c r="D292" s="60" t="s">
        <v>312</v>
      </c>
      <c r="E292" s="60" t="s">
        <v>32</v>
      </c>
      <c r="F292" s="60"/>
      <c r="G292" s="60">
        <v>19</v>
      </c>
      <c r="H292" s="61">
        <f t="shared" si="30"/>
        <v>46.8</v>
      </c>
      <c r="I292" s="60">
        <v>3</v>
      </c>
      <c r="J292" s="60">
        <v>4</v>
      </c>
      <c r="K292" s="60">
        <v>20</v>
      </c>
      <c r="L292" s="60" t="s">
        <v>33</v>
      </c>
      <c r="M292" s="60"/>
      <c r="N292" s="60" t="s">
        <v>420</v>
      </c>
      <c r="O292" s="60"/>
      <c r="P292" s="60"/>
      <c r="Q292" s="60"/>
      <c r="R292" s="60"/>
      <c r="S292" s="60"/>
      <c r="T292" s="60"/>
      <c r="U292" s="60"/>
      <c r="V292" s="60"/>
      <c r="W292" s="60"/>
      <c r="X292" s="60"/>
      <c r="Y292" s="60">
        <v>15</v>
      </c>
      <c r="Z292" s="60">
        <f t="shared" si="28"/>
        <v>15</v>
      </c>
      <c r="AA292" s="62"/>
      <c r="AB292" s="60" t="s">
        <v>458</v>
      </c>
      <c r="AC292" s="60" t="s">
        <v>459</v>
      </c>
      <c r="AD292" s="60" t="s">
        <v>460</v>
      </c>
      <c r="AE292" s="62"/>
      <c r="AF292" s="60">
        <v>1</v>
      </c>
      <c r="AG292" s="60">
        <v>1</v>
      </c>
      <c r="AH292" s="62" t="s">
        <v>459</v>
      </c>
      <c r="AI292" s="62"/>
      <c r="AJ292" s="62"/>
      <c r="AK292" s="62" t="s">
        <v>461</v>
      </c>
      <c r="AL292" s="60"/>
      <c r="AM292" s="62">
        <f>G292*H292</f>
        <v>889.2</v>
      </c>
      <c r="AN292" s="64">
        <f>H292</f>
        <v>46.8</v>
      </c>
      <c r="AO292" s="62">
        <f>H292</f>
        <v>46.8</v>
      </c>
      <c r="AP292" s="62"/>
      <c r="AQ292" s="62"/>
      <c r="AR292" s="46">
        <f t="shared" si="29"/>
        <v>0</v>
      </c>
    </row>
    <row r="293" s="46" customFormat="1" spans="1:44">
      <c r="A293" s="66" t="s">
        <v>17</v>
      </c>
      <c r="B293" s="60">
        <v>22</v>
      </c>
      <c r="C293" s="60">
        <v>300</v>
      </c>
      <c r="D293" s="60" t="s">
        <v>313</v>
      </c>
      <c r="E293" s="60" t="s">
        <v>32</v>
      </c>
      <c r="F293" s="60"/>
      <c r="G293" s="60">
        <v>16</v>
      </c>
      <c r="H293" s="61">
        <f t="shared" si="30"/>
        <v>49.92</v>
      </c>
      <c r="I293" s="60">
        <v>8</v>
      </c>
      <c r="J293" s="60"/>
      <c r="K293" s="60">
        <v>15</v>
      </c>
      <c r="L293" s="60" t="s">
        <v>33</v>
      </c>
      <c r="M293" s="60"/>
      <c r="N293" s="60" t="s">
        <v>420</v>
      </c>
      <c r="O293" s="60"/>
      <c r="P293" s="60"/>
      <c r="Q293" s="60"/>
      <c r="R293" s="60"/>
      <c r="S293" s="60"/>
      <c r="T293" s="60"/>
      <c r="U293" s="60"/>
      <c r="V293" s="60"/>
      <c r="W293" s="60"/>
      <c r="X293" s="60"/>
      <c r="Y293" s="60">
        <v>16</v>
      </c>
      <c r="Z293" s="60">
        <f t="shared" si="28"/>
        <v>16</v>
      </c>
      <c r="AA293" s="62"/>
      <c r="AB293" s="60" t="s">
        <v>466</v>
      </c>
      <c r="AC293" s="60" t="s">
        <v>459</v>
      </c>
      <c r="AD293" s="60" t="s">
        <v>460</v>
      </c>
      <c r="AE293" s="62"/>
      <c r="AF293" s="60"/>
      <c r="AG293" s="60"/>
      <c r="AH293" s="62" t="s">
        <v>459</v>
      </c>
      <c r="AI293" s="62"/>
      <c r="AJ293" s="62"/>
      <c r="AK293" s="62" t="s">
        <v>461</v>
      </c>
      <c r="AL293" s="60"/>
      <c r="AM293" s="62">
        <f>G293*H293</f>
        <v>798.72</v>
      </c>
      <c r="AN293" s="62"/>
      <c r="AO293" s="62"/>
      <c r="AP293" s="62"/>
      <c r="AQ293" s="62"/>
      <c r="AR293" s="46">
        <f t="shared" si="29"/>
        <v>0</v>
      </c>
    </row>
    <row r="294" s="46" customFormat="1" spans="1:44">
      <c r="A294" s="66" t="s">
        <v>17</v>
      </c>
      <c r="B294" s="60">
        <v>22</v>
      </c>
      <c r="C294" s="60">
        <v>301</v>
      </c>
      <c r="D294" s="60" t="s">
        <v>314</v>
      </c>
      <c r="E294" s="60" t="s">
        <v>32</v>
      </c>
      <c r="F294" s="60"/>
      <c r="G294" s="60">
        <v>8</v>
      </c>
      <c r="H294" s="61">
        <f t="shared" si="30"/>
        <v>49.92</v>
      </c>
      <c r="I294" s="60">
        <v>3</v>
      </c>
      <c r="J294" s="60">
        <v>4</v>
      </c>
      <c r="K294" s="60">
        <v>15</v>
      </c>
      <c r="L294" s="60" t="s">
        <v>33</v>
      </c>
      <c r="M294" s="60"/>
      <c r="N294" s="60" t="s">
        <v>420</v>
      </c>
      <c r="O294" s="60"/>
      <c r="P294" s="60"/>
      <c r="Q294" s="60"/>
      <c r="R294" s="60"/>
      <c r="S294" s="60"/>
      <c r="T294" s="60"/>
      <c r="U294" s="60"/>
      <c r="V294" s="60"/>
      <c r="W294" s="60"/>
      <c r="X294" s="60"/>
      <c r="Y294" s="60">
        <v>16</v>
      </c>
      <c r="Z294" s="60">
        <f t="shared" si="28"/>
        <v>16</v>
      </c>
      <c r="AA294" s="62"/>
      <c r="AB294" s="60" t="s">
        <v>466</v>
      </c>
      <c r="AC294" s="60" t="s">
        <v>464</v>
      </c>
      <c r="AD294" s="60" t="s">
        <v>460</v>
      </c>
      <c r="AE294" s="62"/>
      <c r="AF294" s="60">
        <v>1</v>
      </c>
      <c r="AG294" s="60"/>
      <c r="AH294" s="62"/>
      <c r="AI294" s="62">
        <v>16</v>
      </c>
      <c r="AJ294" s="62"/>
      <c r="AK294" s="62" t="s">
        <v>481</v>
      </c>
      <c r="AL294" s="60"/>
      <c r="AM294" s="62"/>
      <c r="AN294" s="62"/>
      <c r="AO294" s="62">
        <f>H294</f>
        <v>49.92</v>
      </c>
      <c r="AP294" s="62"/>
      <c r="AQ294" s="62"/>
      <c r="AR294" s="46">
        <f t="shared" si="29"/>
        <v>0</v>
      </c>
    </row>
    <row r="295" s="46" customFormat="1" spans="1:44">
      <c r="A295" s="60" t="s">
        <v>17</v>
      </c>
      <c r="B295" s="60">
        <v>22</v>
      </c>
      <c r="C295" s="60">
        <v>302</v>
      </c>
      <c r="D295" s="60" t="s">
        <v>315</v>
      </c>
      <c r="E295" s="60" t="s">
        <v>32</v>
      </c>
      <c r="F295" s="60">
        <v>21</v>
      </c>
      <c r="G295" s="60">
        <v>11</v>
      </c>
      <c r="H295" s="61">
        <f t="shared" si="30"/>
        <v>65.52</v>
      </c>
      <c r="I295" s="60">
        <v>5</v>
      </c>
      <c r="J295" s="60">
        <v>2</v>
      </c>
      <c r="K295" s="60">
        <v>15</v>
      </c>
      <c r="L295" s="60" t="s">
        <v>33</v>
      </c>
      <c r="M295" s="60" t="s">
        <v>464</v>
      </c>
      <c r="N295" s="60" t="s">
        <v>420</v>
      </c>
      <c r="O295" s="60">
        <v>4</v>
      </c>
      <c r="P295" s="60"/>
      <c r="Q295" s="60">
        <v>1</v>
      </c>
      <c r="R295" s="60"/>
      <c r="S295" s="60"/>
      <c r="T295" s="60"/>
      <c r="U295" s="60"/>
      <c r="V295" s="60"/>
      <c r="W295" s="60"/>
      <c r="X295" s="60">
        <f>SUM(O295:W295)</f>
        <v>5</v>
      </c>
      <c r="Y295" s="60"/>
      <c r="Z295" s="60">
        <f t="shared" si="28"/>
        <v>16</v>
      </c>
      <c r="AA295" s="62"/>
      <c r="AB295" s="60" t="s">
        <v>466</v>
      </c>
      <c r="AC295" s="60" t="s">
        <v>456</v>
      </c>
      <c r="AD295" s="60" t="s">
        <v>460</v>
      </c>
      <c r="AE295" s="62"/>
      <c r="AF295" s="60">
        <v>1</v>
      </c>
      <c r="AG295" s="60"/>
      <c r="AH295" s="62"/>
      <c r="AI295" s="62">
        <v>16</v>
      </c>
      <c r="AJ295" s="62"/>
      <c r="AK295" s="62" t="s">
        <v>481</v>
      </c>
      <c r="AL295" s="60"/>
      <c r="AM295" s="62"/>
      <c r="AN295" s="62"/>
      <c r="AO295" s="62">
        <f>H295</f>
        <v>65.52</v>
      </c>
      <c r="AP295" s="62">
        <f>H295</f>
        <v>65.52</v>
      </c>
      <c r="AQ295" s="65">
        <f>(G295-5.3)*H295</f>
        <v>373.464</v>
      </c>
      <c r="AR295" s="46">
        <f t="shared" si="29"/>
        <v>0</v>
      </c>
    </row>
    <row r="296" s="46" customFormat="1" spans="1:44">
      <c r="A296" s="66" t="s">
        <v>17</v>
      </c>
      <c r="B296" s="60">
        <v>22</v>
      </c>
      <c r="C296" s="60">
        <v>303</v>
      </c>
      <c r="D296" s="60" t="s">
        <v>316</v>
      </c>
      <c r="E296" s="60" t="s">
        <v>32</v>
      </c>
      <c r="F296" s="60"/>
      <c r="G296" s="60">
        <v>11</v>
      </c>
      <c r="H296" s="61">
        <f t="shared" si="30"/>
        <v>24.96</v>
      </c>
      <c r="I296" s="60">
        <v>5</v>
      </c>
      <c r="J296" s="60">
        <v>2</v>
      </c>
      <c r="K296" s="60">
        <v>15</v>
      </c>
      <c r="L296" s="60" t="s">
        <v>33</v>
      </c>
      <c r="M296" s="60"/>
      <c r="N296" s="60" t="s">
        <v>420</v>
      </c>
      <c r="O296" s="60"/>
      <c r="P296" s="60"/>
      <c r="Q296" s="60"/>
      <c r="R296" s="60"/>
      <c r="S296" s="60"/>
      <c r="T296" s="60"/>
      <c r="U296" s="60"/>
      <c r="V296" s="60"/>
      <c r="W296" s="60"/>
      <c r="X296" s="60"/>
      <c r="Y296" s="60">
        <v>8</v>
      </c>
      <c r="Z296" s="60">
        <f t="shared" si="28"/>
        <v>8</v>
      </c>
      <c r="AA296" s="62"/>
      <c r="AB296" s="60" t="s">
        <v>466</v>
      </c>
      <c r="AC296" s="60" t="s">
        <v>456</v>
      </c>
      <c r="AD296" s="60" t="s">
        <v>460</v>
      </c>
      <c r="AE296" s="62"/>
      <c r="AF296" s="60">
        <v>1</v>
      </c>
      <c r="AG296" s="60"/>
      <c r="AH296" s="62"/>
      <c r="AI296" s="62">
        <v>8</v>
      </c>
      <c r="AJ296" s="62"/>
      <c r="AK296" s="62" t="s">
        <v>475</v>
      </c>
      <c r="AL296" s="60"/>
      <c r="AM296" s="62"/>
      <c r="AN296" s="62"/>
      <c r="AO296" s="62">
        <f>H296</f>
        <v>24.96</v>
      </c>
      <c r="AP296" s="62"/>
      <c r="AQ296" s="65">
        <f>(G296-5.3)*H296</f>
        <v>142.272</v>
      </c>
      <c r="AR296" s="46">
        <f t="shared" si="29"/>
        <v>0</v>
      </c>
    </row>
    <row r="297" s="46" customFormat="1" spans="1:44">
      <c r="A297" s="66" t="s">
        <v>17</v>
      </c>
      <c r="B297" s="60">
        <v>22</v>
      </c>
      <c r="C297" s="60">
        <v>304</v>
      </c>
      <c r="D297" s="60" t="s">
        <v>317</v>
      </c>
      <c r="E297" s="60" t="s">
        <v>32</v>
      </c>
      <c r="F297" s="60">
        <v>22</v>
      </c>
      <c r="G297" s="60">
        <v>11</v>
      </c>
      <c r="H297" s="61">
        <f t="shared" si="30"/>
        <v>68.64</v>
      </c>
      <c r="I297" s="60">
        <v>8</v>
      </c>
      <c r="J297" s="60"/>
      <c r="K297" s="60"/>
      <c r="L297" s="60" t="s">
        <v>33</v>
      </c>
      <c r="M297" s="60" t="s">
        <v>456</v>
      </c>
      <c r="N297" s="60" t="s">
        <v>420</v>
      </c>
      <c r="O297" s="60"/>
      <c r="P297" s="60"/>
      <c r="Q297" s="60"/>
      <c r="R297" s="60"/>
      <c r="S297" s="60"/>
      <c r="T297" s="60"/>
      <c r="U297" s="60"/>
      <c r="V297" s="60"/>
      <c r="W297" s="60"/>
      <c r="X297" s="60"/>
      <c r="Y297" s="60"/>
      <c r="Z297" s="60">
        <f t="shared" si="28"/>
        <v>22</v>
      </c>
      <c r="AA297" s="62"/>
      <c r="AB297" s="60" t="s">
        <v>458</v>
      </c>
      <c r="AC297" s="60" t="s">
        <v>456</v>
      </c>
      <c r="AD297" s="60" t="s">
        <v>460</v>
      </c>
      <c r="AE297" s="62"/>
      <c r="AF297" s="60"/>
      <c r="AG297" s="60"/>
      <c r="AH297" s="62"/>
      <c r="AI297" s="62">
        <v>22</v>
      </c>
      <c r="AJ297" s="62"/>
      <c r="AK297" s="62" t="s">
        <v>475</v>
      </c>
      <c r="AL297" s="60"/>
      <c r="AM297" s="62"/>
      <c r="AN297" s="62"/>
      <c r="AO297" s="62"/>
      <c r="AP297" s="62"/>
      <c r="AQ297" s="65">
        <f>(G297-5.3)*H297</f>
        <v>391.248</v>
      </c>
      <c r="AR297" s="46">
        <f t="shared" si="29"/>
        <v>0</v>
      </c>
    </row>
    <row r="298" s="46" customFormat="1" spans="1:44">
      <c r="A298" s="66" t="s">
        <v>17</v>
      </c>
      <c r="B298" s="60">
        <v>102</v>
      </c>
      <c r="C298" s="60">
        <v>306</v>
      </c>
      <c r="D298" s="60" t="s">
        <v>318</v>
      </c>
      <c r="E298" s="60" t="s">
        <v>32</v>
      </c>
      <c r="F298" s="60">
        <v>87</v>
      </c>
      <c r="G298" s="60">
        <v>13</v>
      </c>
      <c r="H298" s="61">
        <f t="shared" si="30"/>
        <v>271.44</v>
      </c>
      <c r="I298" s="60"/>
      <c r="J298" s="60"/>
      <c r="K298" s="60"/>
      <c r="L298" s="60" t="s">
        <v>33</v>
      </c>
      <c r="M298" s="60" t="s">
        <v>456</v>
      </c>
      <c r="N298" s="60" t="s">
        <v>420</v>
      </c>
      <c r="O298" s="60"/>
      <c r="P298" s="60"/>
      <c r="Q298" s="60"/>
      <c r="R298" s="60"/>
      <c r="S298" s="60"/>
      <c r="T298" s="60"/>
      <c r="U298" s="60"/>
      <c r="V298" s="60"/>
      <c r="W298" s="60"/>
      <c r="X298" s="60"/>
      <c r="Y298" s="60"/>
      <c r="Z298" s="60">
        <f t="shared" si="28"/>
        <v>87</v>
      </c>
      <c r="AA298" s="62"/>
      <c r="AB298" s="60" t="s">
        <v>466</v>
      </c>
      <c r="AC298" s="60" t="s">
        <v>459</v>
      </c>
      <c r="AD298" s="60" t="s">
        <v>460</v>
      </c>
      <c r="AE298" s="62"/>
      <c r="AF298" s="60"/>
      <c r="AG298" s="60"/>
      <c r="AH298" s="62" t="s">
        <v>459</v>
      </c>
      <c r="AI298" s="62"/>
      <c r="AJ298" s="62">
        <v>6</v>
      </c>
      <c r="AK298" s="62" t="s">
        <v>461</v>
      </c>
      <c r="AL298" s="60"/>
      <c r="AM298" s="62">
        <f>G298*H298</f>
        <v>3528.72</v>
      </c>
      <c r="AN298" s="62"/>
      <c r="AO298" s="62"/>
      <c r="AP298" s="62"/>
      <c r="AQ298" s="62"/>
      <c r="AR298" s="46">
        <f t="shared" si="29"/>
        <v>0</v>
      </c>
    </row>
    <row r="299" s="46" customFormat="1" ht="27" spans="1:44">
      <c r="A299" s="66" t="s">
        <v>17</v>
      </c>
      <c r="B299" s="60">
        <v>102</v>
      </c>
      <c r="C299" s="60">
        <v>307</v>
      </c>
      <c r="D299" s="60" t="s">
        <v>319</v>
      </c>
      <c r="E299" s="60" t="s">
        <v>40</v>
      </c>
      <c r="F299" s="60"/>
      <c r="G299" s="60">
        <v>12</v>
      </c>
      <c r="H299" s="60"/>
      <c r="I299" s="60"/>
      <c r="J299" s="60"/>
      <c r="K299" s="60"/>
      <c r="L299" s="60" t="s">
        <v>41</v>
      </c>
      <c r="M299" s="60"/>
      <c r="N299" s="60" t="s">
        <v>420</v>
      </c>
      <c r="O299" s="60"/>
      <c r="P299" s="60"/>
      <c r="Q299" s="60"/>
      <c r="R299" s="60"/>
      <c r="S299" s="60"/>
      <c r="T299" s="60"/>
      <c r="U299" s="60"/>
      <c r="V299" s="60"/>
      <c r="W299" s="60"/>
      <c r="X299" s="60"/>
      <c r="Y299" s="60">
        <v>57</v>
      </c>
      <c r="Z299" s="60">
        <f t="shared" si="28"/>
        <v>57</v>
      </c>
      <c r="AA299" s="62"/>
      <c r="AB299" s="60" t="s">
        <v>466</v>
      </c>
      <c r="AC299" s="60" t="s">
        <v>40</v>
      </c>
      <c r="AD299" s="62" t="s">
        <v>422</v>
      </c>
      <c r="AE299" s="62"/>
      <c r="AF299" s="60"/>
      <c r="AG299" s="60"/>
      <c r="AH299" s="62"/>
      <c r="AI299" s="62">
        <v>57</v>
      </c>
      <c r="AJ299" s="62"/>
      <c r="AK299" s="62" t="s">
        <v>481</v>
      </c>
      <c r="AL299" s="60"/>
      <c r="AM299" s="62"/>
      <c r="AN299" s="62"/>
      <c r="AO299" s="62"/>
      <c r="AP299" s="62"/>
      <c r="AQ299" s="62"/>
      <c r="AR299" s="46">
        <f t="shared" si="29"/>
        <v>0</v>
      </c>
    </row>
    <row r="300" s="46" customFormat="1" ht="27" spans="1:44">
      <c r="A300" s="66" t="s">
        <v>17</v>
      </c>
      <c r="B300" s="60">
        <v>102</v>
      </c>
      <c r="C300" s="60">
        <v>308</v>
      </c>
      <c r="D300" s="60" t="s">
        <v>320</v>
      </c>
      <c r="E300" s="60" t="s">
        <v>40</v>
      </c>
      <c r="F300" s="60"/>
      <c r="G300" s="60">
        <v>16</v>
      </c>
      <c r="H300" s="60"/>
      <c r="I300" s="60"/>
      <c r="J300" s="60"/>
      <c r="K300" s="60"/>
      <c r="L300" s="60" t="s">
        <v>41</v>
      </c>
      <c r="M300" s="60"/>
      <c r="N300" s="60" t="s">
        <v>420</v>
      </c>
      <c r="O300" s="60"/>
      <c r="P300" s="60"/>
      <c r="Q300" s="60"/>
      <c r="R300" s="60"/>
      <c r="S300" s="60"/>
      <c r="T300" s="60"/>
      <c r="U300" s="60"/>
      <c r="V300" s="60"/>
      <c r="W300" s="60"/>
      <c r="X300" s="60"/>
      <c r="Y300" s="60">
        <v>634</v>
      </c>
      <c r="Z300" s="60">
        <f t="shared" si="28"/>
        <v>634</v>
      </c>
      <c r="AA300" s="62"/>
      <c r="AB300" s="60" t="s">
        <v>466</v>
      </c>
      <c r="AC300" s="60" t="s">
        <v>40</v>
      </c>
      <c r="AD300" s="62" t="s">
        <v>422</v>
      </c>
      <c r="AE300" s="62"/>
      <c r="AF300" s="60"/>
      <c r="AG300" s="60"/>
      <c r="AH300" s="62"/>
      <c r="AI300" s="62">
        <v>634</v>
      </c>
      <c r="AJ300" s="62"/>
      <c r="AK300" s="62" t="s">
        <v>481</v>
      </c>
      <c r="AL300" s="60"/>
      <c r="AM300" s="62"/>
      <c r="AN300" s="62"/>
      <c r="AO300" s="62"/>
      <c r="AP300" s="62"/>
      <c r="AQ300" s="62"/>
      <c r="AR300" s="46">
        <f t="shared" si="29"/>
        <v>0</v>
      </c>
    </row>
    <row r="301" s="46" customFormat="1" ht="27" spans="1:44">
      <c r="A301" s="66" t="s">
        <v>17</v>
      </c>
      <c r="B301" s="60">
        <v>102</v>
      </c>
      <c r="C301" s="60">
        <v>309</v>
      </c>
      <c r="D301" s="60" t="s">
        <v>321</v>
      </c>
      <c r="E301" s="60" t="s">
        <v>40</v>
      </c>
      <c r="F301" s="60"/>
      <c r="G301" s="60">
        <v>12</v>
      </c>
      <c r="H301" s="60"/>
      <c r="I301" s="60"/>
      <c r="J301" s="60"/>
      <c r="K301" s="60"/>
      <c r="L301" s="60" t="s">
        <v>41</v>
      </c>
      <c r="M301" s="60"/>
      <c r="N301" s="60" t="s">
        <v>420</v>
      </c>
      <c r="O301" s="60"/>
      <c r="P301" s="60"/>
      <c r="Q301" s="60"/>
      <c r="R301" s="60"/>
      <c r="S301" s="60"/>
      <c r="T301" s="60"/>
      <c r="U301" s="60"/>
      <c r="V301" s="60"/>
      <c r="W301" s="60"/>
      <c r="X301" s="60"/>
      <c r="Y301" s="60">
        <v>46</v>
      </c>
      <c r="Z301" s="60">
        <f t="shared" si="28"/>
        <v>46</v>
      </c>
      <c r="AA301" s="62" t="s">
        <v>44</v>
      </c>
      <c r="AB301" s="60"/>
      <c r="AC301" s="60"/>
      <c r="AD301" s="62" t="s">
        <v>422</v>
      </c>
      <c r="AE301" s="62"/>
      <c r="AF301" s="60"/>
      <c r="AG301" s="60"/>
      <c r="AH301" s="62"/>
      <c r="AI301" s="62"/>
      <c r="AJ301" s="62"/>
      <c r="AK301" s="62"/>
      <c r="AL301" s="60"/>
      <c r="AM301" s="62"/>
      <c r="AN301" s="62"/>
      <c r="AO301" s="62"/>
      <c r="AP301" s="62"/>
      <c r="AQ301" s="62"/>
      <c r="AR301" s="46">
        <f t="shared" si="29"/>
        <v>0</v>
      </c>
    </row>
    <row r="302" s="46" customFormat="1" spans="1:44">
      <c r="A302" s="66" t="s">
        <v>17</v>
      </c>
      <c r="B302" s="60">
        <v>40</v>
      </c>
      <c r="C302" s="60">
        <v>310</v>
      </c>
      <c r="D302" s="60" t="s">
        <v>322</v>
      </c>
      <c r="E302" s="63" t="s">
        <v>65</v>
      </c>
      <c r="F302" s="60">
        <v>24</v>
      </c>
      <c r="G302" s="60">
        <v>16</v>
      </c>
      <c r="H302" s="61">
        <f>IF((Z302&gt;F302),Z302*2.4*1.3,F302*2.4*1.3)</f>
        <v>74.88</v>
      </c>
      <c r="I302" s="60"/>
      <c r="J302" s="60"/>
      <c r="K302" s="60">
        <v>0</v>
      </c>
      <c r="L302" s="60" t="s">
        <v>33</v>
      </c>
      <c r="M302" s="60" t="s">
        <v>456</v>
      </c>
      <c r="N302" s="60" t="s">
        <v>420</v>
      </c>
      <c r="O302" s="60"/>
      <c r="P302" s="60"/>
      <c r="Q302" s="60"/>
      <c r="R302" s="60"/>
      <c r="S302" s="60"/>
      <c r="T302" s="60"/>
      <c r="U302" s="60"/>
      <c r="V302" s="60"/>
      <c r="W302" s="60"/>
      <c r="X302" s="60"/>
      <c r="Y302" s="60"/>
      <c r="Z302" s="60">
        <f t="shared" si="28"/>
        <v>24</v>
      </c>
      <c r="AA302" s="62"/>
      <c r="AB302" s="60" t="s">
        <v>458</v>
      </c>
      <c r="AC302" s="60" t="s">
        <v>459</v>
      </c>
      <c r="AD302" s="60" t="s">
        <v>460</v>
      </c>
      <c r="AE302" s="62" t="s">
        <v>470</v>
      </c>
      <c r="AF302" s="60"/>
      <c r="AG302" s="60"/>
      <c r="AH302" s="62" t="s">
        <v>459</v>
      </c>
      <c r="AI302" s="62"/>
      <c r="AJ302" s="62">
        <v>12</v>
      </c>
      <c r="AK302" s="62" t="s">
        <v>461</v>
      </c>
      <c r="AL302" s="60" t="s">
        <v>538</v>
      </c>
      <c r="AM302" s="62">
        <f>G302*H302</f>
        <v>1198.08</v>
      </c>
      <c r="AN302" s="62"/>
      <c r="AO302" s="62"/>
      <c r="AP302" s="62"/>
      <c r="AQ302" s="62"/>
      <c r="AR302" s="46">
        <f t="shared" si="29"/>
        <v>0</v>
      </c>
    </row>
    <row r="303" s="46" customFormat="1" ht="27" spans="1:44">
      <c r="A303" s="60" t="s">
        <v>18</v>
      </c>
      <c r="B303" s="60">
        <v>78</v>
      </c>
      <c r="C303" s="60">
        <v>311</v>
      </c>
      <c r="D303" s="60" t="s">
        <v>323</v>
      </c>
      <c r="E303" s="60" t="s">
        <v>32</v>
      </c>
      <c r="F303" s="60"/>
      <c r="G303" s="60">
        <v>8</v>
      </c>
      <c r="H303" s="61">
        <f>IF((Z303&gt;F303),Z303*2.4*1.3,F303*2.4*1.3)</f>
        <v>1472.64</v>
      </c>
      <c r="I303" s="60">
        <v>5</v>
      </c>
      <c r="J303" s="60">
        <v>2</v>
      </c>
      <c r="K303" s="60">
        <v>15</v>
      </c>
      <c r="L303" s="60" t="s">
        <v>33</v>
      </c>
      <c r="M303" s="60"/>
      <c r="N303" s="60" t="s">
        <v>420</v>
      </c>
      <c r="O303" s="60"/>
      <c r="P303" s="60"/>
      <c r="Q303" s="60"/>
      <c r="R303" s="60"/>
      <c r="S303" s="60"/>
      <c r="T303" s="60"/>
      <c r="U303" s="60"/>
      <c r="V303" s="60"/>
      <c r="W303" s="60"/>
      <c r="X303" s="60"/>
      <c r="Y303" s="60">
        <v>472</v>
      </c>
      <c r="Z303" s="60">
        <f t="shared" si="28"/>
        <v>472</v>
      </c>
      <c r="AA303" s="62"/>
      <c r="AB303" s="60" t="s">
        <v>466</v>
      </c>
      <c r="AC303" s="60" t="s">
        <v>464</v>
      </c>
      <c r="AD303" s="60" t="s">
        <v>460</v>
      </c>
      <c r="AE303" s="62"/>
      <c r="AF303" s="60">
        <v>1</v>
      </c>
      <c r="AG303" s="60"/>
      <c r="AH303" s="62"/>
      <c r="AI303" s="62">
        <v>472</v>
      </c>
      <c r="AJ303" s="62"/>
      <c r="AK303" s="62" t="s">
        <v>481</v>
      </c>
      <c r="AL303" s="60"/>
      <c r="AM303" s="62"/>
      <c r="AN303" s="62"/>
      <c r="AO303" s="62">
        <f>H303</f>
        <v>1472.64</v>
      </c>
      <c r="AP303" s="62"/>
      <c r="AQ303" s="62"/>
      <c r="AR303" s="46">
        <f t="shared" si="29"/>
        <v>0</v>
      </c>
    </row>
    <row r="304" s="46" customFormat="1" ht="28" customHeight="1" spans="1:44">
      <c r="A304" s="60" t="s">
        <v>18</v>
      </c>
      <c r="B304" s="60">
        <v>79</v>
      </c>
      <c r="C304" s="60">
        <v>312</v>
      </c>
      <c r="D304" s="60" t="s">
        <v>324</v>
      </c>
      <c r="E304" s="60" t="s">
        <v>40</v>
      </c>
      <c r="F304" s="60"/>
      <c r="G304" s="60">
        <v>16</v>
      </c>
      <c r="H304" s="60"/>
      <c r="I304" s="60"/>
      <c r="J304" s="60"/>
      <c r="K304" s="60"/>
      <c r="L304" s="60" t="s">
        <v>41</v>
      </c>
      <c r="M304" s="60"/>
      <c r="N304" s="60" t="s">
        <v>420</v>
      </c>
      <c r="O304" s="60"/>
      <c r="P304" s="60"/>
      <c r="Q304" s="60"/>
      <c r="R304" s="60"/>
      <c r="S304" s="60"/>
      <c r="T304" s="60"/>
      <c r="U304" s="60"/>
      <c r="V304" s="60"/>
      <c r="W304" s="60"/>
      <c r="X304" s="60"/>
      <c r="Y304" s="60">
        <v>372</v>
      </c>
      <c r="Z304" s="60">
        <f t="shared" si="28"/>
        <v>372</v>
      </c>
      <c r="AA304" s="62"/>
      <c r="AB304" s="60" t="s">
        <v>466</v>
      </c>
      <c r="AC304" s="60" t="s">
        <v>40</v>
      </c>
      <c r="AD304" s="62" t="s">
        <v>422</v>
      </c>
      <c r="AE304" s="62"/>
      <c r="AF304" s="60"/>
      <c r="AG304" s="60"/>
      <c r="AH304" s="62"/>
      <c r="AI304" s="62">
        <v>372</v>
      </c>
      <c r="AJ304" s="62"/>
      <c r="AK304" s="62" t="s">
        <v>481</v>
      </c>
      <c r="AL304" s="60"/>
      <c r="AM304" s="62"/>
      <c r="AN304" s="62"/>
      <c r="AO304" s="62"/>
      <c r="AP304" s="62"/>
      <c r="AQ304" s="62"/>
      <c r="AR304" s="46">
        <f t="shared" si="29"/>
        <v>0</v>
      </c>
    </row>
    <row r="305" s="46" customFormat="1" ht="27" spans="1:1024 1025:2568">
      <c r="A305" s="60" t="s">
        <v>18</v>
      </c>
      <c r="B305" s="60">
        <v>63</v>
      </c>
      <c r="C305" s="60">
        <v>315</v>
      </c>
      <c r="D305" s="60" t="s">
        <v>325</v>
      </c>
      <c r="E305" s="60" t="s">
        <v>32</v>
      </c>
      <c r="F305" s="60"/>
      <c r="G305" s="60">
        <v>9</v>
      </c>
      <c r="H305" s="61">
        <f>IF((Z305&gt;F305),Z305*2.4*1.3,F305*2.4*1.3)</f>
        <v>31.2</v>
      </c>
      <c r="I305" s="60">
        <v>7</v>
      </c>
      <c r="J305" s="60"/>
      <c r="K305" s="60">
        <v>15</v>
      </c>
      <c r="L305" s="60" t="s">
        <v>33</v>
      </c>
      <c r="M305" s="60"/>
      <c r="N305" s="60" t="s">
        <v>420</v>
      </c>
      <c r="O305" s="60"/>
      <c r="P305" s="60"/>
      <c r="Q305" s="60"/>
      <c r="R305" s="60"/>
      <c r="S305" s="60"/>
      <c r="T305" s="60"/>
      <c r="U305" s="60"/>
      <c r="V305" s="60"/>
      <c r="W305" s="60"/>
      <c r="X305" s="60"/>
      <c r="Y305" s="60">
        <v>10</v>
      </c>
      <c r="Z305" s="60">
        <f t="shared" si="28"/>
        <v>10</v>
      </c>
      <c r="AA305" s="62"/>
      <c r="AB305" s="60" t="s">
        <v>466</v>
      </c>
      <c r="AC305" s="60" t="s">
        <v>464</v>
      </c>
      <c r="AD305" s="60" t="s">
        <v>460</v>
      </c>
      <c r="AE305" s="62"/>
      <c r="AF305" s="60"/>
      <c r="AG305" s="60"/>
      <c r="AH305" s="62"/>
      <c r="AI305" s="62">
        <v>10</v>
      </c>
      <c r="AJ305" s="62"/>
      <c r="AK305" s="62" t="s">
        <v>481</v>
      </c>
      <c r="AL305" s="60"/>
      <c r="AM305" s="62"/>
      <c r="AN305" s="62"/>
      <c r="AO305" s="62"/>
      <c r="AP305" s="62"/>
      <c r="AQ305" s="62"/>
      <c r="AR305" s="46">
        <f t="shared" si="29"/>
        <v>0</v>
      </c>
    </row>
    <row r="306" s="46" customFormat="1" spans="1:1024 1025:2568">
      <c r="A306" s="60" t="s">
        <v>18</v>
      </c>
      <c r="B306" s="60">
        <v>63</v>
      </c>
      <c r="C306" s="60">
        <v>316</v>
      </c>
      <c r="D306" s="60" t="s">
        <v>326</v>
      </c>
      <c r="E306" s="60" t="s">
        <v>32</v>
      </c>
      <c r="F306" s="60"/>
      <c r="G306" s="60">
        <v>9</v>
      </c>
      <c r="H306" s="61">
        <f>IF((Z306&gt;F306),Z306*2.4*1.3,F306*2.4*1.3)</f>
        <v>31.2</v>
      </c>
      <c r="I306" s="60">
        <v>7</v>
      </c>
      <c r="J306" s="60"/>
      <c r="K306" s="60">
        <v>15</v>
      </c>
      <c r="L306" s="60" t="s">
        <v>33</v>
      </c>
      <c r="M306" s="60"/>
      <c r="N306" s="60" t="s">
        <v>420</v>
      </c>
      <c r="O306" s="60"/>
      <c r="P306" s="60"/>
      <c r="Q306" s="60"/>
      <c r="R306" s="60"/>
      <c r="S306" s="60"/>
      <c r="T306" s="60"/>
      <c r="U306" s="60"/>
      <c r="V306" s="60"/>
      <c r="W306" s="60"/>
      <c r="X306" s="60"/>
      <c r="Y306" s="60">
        <v>10</v>
      </c>
      <c r="Z306" s="60">
        <f t="shared" si="28"/>
        <v>10</v>
      </c>
      <c r="AA306" s="62"/>
      <c r="AB306" s="60" t="s">
        <v>466</v>
      </c>
      <c r="AC306" s="60" t="s">
        <v>464</v>
      </c>
      <c r="AD306" s="60" t="s">
        <v>460</v>
      </c>
      <c r="AE306" s="62"/>
      <c r="AF306" s="60"/>
      <c r="AG306" s="60"/>
      <c r="AH306" s="62"/>
      <c r="AI306" s="62">
        <v>10</v>
      </c>
      <c r="AJ306" s="62"/>
      <c r="AK306" s="62" t="s">
        <v>481</v>
      </c>
      <c r="AL306" s="60"/>
      <c r="AM306" s="62"/>
      <c r="AN306" s="62"/>
      <c r="AO306" s="62"/>
      <c r="AP306" s="62"/>
      <c r="AQ306" s="62"/>
      <c r="AR306" s="46">
        <f t="shared" si="29"/>
        <v>0</v>
      </c>
    </row>
    <row r="307" s="46" customFormat="1" ht="27" spans="1:1024 1025:2568">
      <c r="A307" s="60" t="s">
        <v>18</v>
      </c>
      <c r="B307" s="60">
        <v>61</v>
      </c>
      <c r="C307" s="60">
        <v>317</v>
      </c>
      <c r="D307" s="60" t="s">
        <v>327</v>
      </c>
      <c r="E307" s="60" t="s">
        <v>40</v>
      </c>
      <c r="F307" s="60"/>
      <c r="G307" s="60">
        <v>16</v>
      </c>
      <c r="H307" s="60"/>
      <c r="I307" s="60"/>
      <c r="J307" s="60"/>
      <c r="K307" s="60"/>
      <c r="L307" s="60" t="s">
        <v>41</v>
      </c>
      <c r="M307" s="60"/>
      <c r="N307" s="60" t="s">
        <v>420</v>
      </c>
      <c r="O307" s="60"/>
      <c r="P307" s="60"/>
      <c r="Q307" s="60"/>
      <c r="R307" s="60"/>
      <c r="S307" s="60"/>
      <c r="T307" s="60"/>
      <c r="U307" s="60"/>
      <c r="V307" s="60"/>
      <c r="W307" s="60"/>
      <c r="X307" s="60"/>
      <c r="Y307" s="60">
        <v>212</v>
      </c>
      <c r="Z307" s="60">
        <f t="shared" si="28"/>
        <v>212</v>
      </c>
      <c r="AA307" s="62"/>
      <c r="AB307" s="60" t="s">
        <v>466</v>
      </c>
      <c r="AC307" s="60" t="s">
        <v>40</v>
      </c>
      <c r="AD307" s="62" t="s">
        <v>422</v>
      </c>
      <c r="AE307" s="62"/>
      <c r="AF307" s="60"/>
      <c r="AG307" s="60"/>
      <c r="AH307" s="62"/>
      <c r="AI307" s="62">
        <v>212</v>
      </c>
      <c r="AJ307" s="62"/>
      <c r="AK307" s="62" t="s">
        <v>481</v>
      </c>
      <c r="AL307" s="60"/>
      <c r="AM307" s="62"/>
      <c r="AN307" s="62"/>
      <c r="AO307" s="62"/>
      <c r="AP307" s="62"/>
      <c r="AQ307" s="62"/>
      <c r="AR307" s="46">
        <f t="shared" si="29"/>
        <v>0</v>
      </c>
    </row>
    <row r="308" s="46" customFormat="1" ht="27" spans="1:1024 1025:2568">
      <c r="A308" s="60" t="s">
        <v>18</v>
      </c>
      <c r="B308" s="60">
        <v>61</v>
      </c>
      <c r="C308" s="60">
        <v>318</v>
      </c>
      <c r="D308" s="60" t="s">
        <v>328</v>
      </c>
      <c r="E308" s="60" t="s">
        <v>40</v>
      </c>
      <c r="F308" s="60"/>
      <c r="G308" s="60">
        <v>16</v>
      </c>
      <c r="H308" s="60"/>
      <c r="I308" s="60"/>
      <c r="J308" s="60"/>
      <c r="K308" s="60"/>
      <c r="L308" s="60" t="s">
        <v>41</v>
      </c>
      <c r="M308" s="60"/>
      <c r="N308" s="60" t="s">
        <v>420</v>
      </c>
      <c r="O308" s="60"/>
      <c r="P308" s="60"/>
      <c r="Q308" s="60"/>
      <c r="R308" s="60"/>
      <c r="S308" s="60"/>
      <c r="T308" s="60"/>
      <c r="U308" s="60"/>
      <c r="V308" s="60"/>
      <c r="W308" s="60"/>
      <c r="X308" s="60"/>
      <c r="Y308" s="60">
        <v>398</v>
      </c>
      <c r="Z308" s="60">
        <f t="shared" si="28"/>
        <v>398</v>
      </c>
      <c r="AA308" s="62"/>
      <c r="AB308" s="60" t="s">
        <v>466</v>
      </c>
      <c r="AC308" s="60" t="s">
        <v>40</v>
      </c>
      <c r="AD308" s="62" t="s">
        <v>422</v>
      </c>
      <c r="AE308" s="62"/>
      <c r="AF308" s="60"/>
      <c r="AG308" s="60"/>
      <c r="AH308" s="62"/>
      <c r="AI308" s="62">
        <v>398</v>
      </c>
      <c r="AJ308" s="62"/>
      <c r="AK308" s="62" t="s">
        <v>481</v>
      </c>
      <c r="AL308" s="60"/>
      <c r="AM308" s="62"/>
      <c r="AN308" s="62"/>
      <c r="AO308" s="62"/>
      <c r="AP308" s="62"/>
      <c r="AQ308" s="62"/>
      <c r="AR308" s="46">
        <f t="shared" si="29"/>
        <v>0</v>
      </c>
    </row>
    <row r="309" s="46" customFormat="1" ht="27" spans="1:1024 1025:2568">
      <c r="A309" s="60" t="s">
        <v>18</v>
      </c>
      <c r="B309" s="60">
        <v>64</v>
      </c>
      <c r="C309" s="60">
        <v>321</v>
      </c>
      <c r="D309" s="60" t="s">
        <v>539</v>
      </c>
      <c r="E309" s="60" t="s">
        <v>32</v>
      </c>
      <c r="F309" s="60">
        <v>51</v>
      </c>
      <c r="G309" s="60">
        <v>6.5</v>
      </c>
      <c r="H309" s="61">
        <f>IF((Z309&gt;F309),Z309*2.4*1.3,F309*2.4*1.3)</f>
        <v>159.12</v>
      </c>
      <c r="I309" s="60"/>
      <c r="J309" s="60"/>
      <c r="K309" s="60"/>
      <c r="L309" s="60" t="s">
        <v>33</v>
      </c>
      <c r="M309" s="60" t="s">
        <v>464</v>
      </c>
      <c r="N309" s="60" t="s">
        <v>420</v>
      </c>
      <c r="O309" s="60"/>
      <c r="P309" s="60"/>
      <c r="Q309" s="60"/>
      <c r="R309" s="60"/>
      <c r="S309" s="60"/>
      <c r="T309" s="60"/>
      <c r="U309" s="60"/>
      <c r="V309" s="60"/>
      <c r="W309" s="60">
        <v>51</v>
      </c>
      <c r="X309" s="60">
        <f>SUM(O309:W309)</f>
        <v>51</v>
      </c>
      <c r="Y309" s="60"/>
      <c r="Z309" s="60">
        <f t="shared" si="28"/>
        <v>0</v>
      </c>
      <c r="AA309" s="62" t="s">
        <v>465</v>
      </c>
      <c r="AB309" s="60"/>
      <c r="AC309" s="60"/>
      <c r="AD309" s="60" t="s">
        <v>460</v>
      </c>
      <c r="AE309" s="62"/>
      <c r="AF309" s="60"/>
      <c r="AG309" s="60"/>
      <c r="AH309" s="62"/>
      <c r="AI309" s="62"/>
      <c r="AJ309" s="62"/>
      <c r="AK309" s="62"/>
      <c r="AL309" s="60" t="s">
        <v>467</v>
      </c>
      <c r="AM309" s="62"/>
      <c r="AN309" s="62"/>
      <c r="AO309" s="62"/>
      <c r="AP309" s="62"/>
      <c r="AQ309" s="62"/>
      <c r="AR309" s="46">
        <f t="shared" si="29"/>
        <v>0</v>
      </c>
    </row>
    <row r="310" s="46" customFormat="1" spans="1:1024 1025:2568">
      <c r="A310" s="60" t="s">
        <v>18</v>
      </c>
      <c r="B310" s="60">
        <v>61</v>
      </c>
      <c r="C310" s="60">
        <v>322</v>
      </c>
      <c r="D310" s="60" t="s">
        <v>329</v>
      </c>
      <c r="E310" s="60" t="s">
        <v>40</v>
      </c>
      <c r="F310" s="60"/>
      <c r="G310" s="60">
        <v>16</v>
      </c>
      <c r="H310" s="60"/>
      <c r="I310" s="60"/>
      <c r="J310" s="60"/>
      <c r="K310" s="60"/>
      <c r="L310" s="60" t="s">
        <v>41</v>
      </c>
      <c r="M310" s="60"/>
      <c r="N310" s="60" t="s">
        <v>420</v>
      </c>
      <c r="O310" s="60"/>
      <c r="P310" s="60"/>
      <c r="Q310" s="60"/>
      <c r="R310" s="60"/>
      <c r="S310" s="60"/>
      <c r="T310" s="60"/>
      <c r="U310" s="60"/>
      <c r="V310" s="60"/>
      <c r="W310" s="60"/>
      <c r="X310" s="60"/>
      <c r="Y310" s="60">
        <v>198</v>
      </c>
      <c r="Z310" s="60">
        <f t="shared" si="28"/>
        <v>198</v>
      </c>
      <c r="AA310" s="62"/>
      <c r="AB310" s="60" t="s">
        <v>466</v>
      </c>
      <c r="AC310" s="60" t="s">
        <v>40</v>
      </c>
      <c r="AD310" s="62" t="s">
        <v>422</v>
      </c>
      <c r="AE310" s="62"/>
      <c r="AF310" s="60"/>
      <c r="AG310" s="60"/>
      <c r="AH310" s="62"/>
      <c r="AI310" s="62">
        <v>198</v>
      </c>
      <c r="AJ310" s="62"/>
      <c r="AK310" s="62" t="s">
        <v>481</v>
      </c>
      <c r="AL310" s="60"/>
      <c r="AM310" s="62"/>
      <c r="AN310" s="62"/>
      <c r="AO310" s="62"/>
      <c r="AP310" s="62"/>
      <c r="AQ310" s="62"/>
      <c r="AR310" s="46">
        <f t="shared" si="29"/>
        <v>0</v>
      </c>
    </row>
    <row r="311" s="46" customFormat="1" spans="1:1024 1025:2568">
      <c r="A311" s="60" t="s">
        <v>18</v>
      </c>
      <c r="B311" s="60">
        <v>61</v>
      </c>
      <c r="C311" s="60">
        <v>323</v>
      </c>
      <c r="D311" s="60" t="s">
        <v>330</v>
      </c>
      <c r="E311" s="60" t="s">
        <v>40</v>
      </c>
      <c r="F311" s="60"/>
      <c r="G311" s="60">
        <v>16</v>
      </c>
      <c r="H311" s="60"/>
      <c r="I311" s="60"/>
      <c r="J311" s="60"/>
      <c r="K311" s="60"/>
      <c r="L311" s="60" t="s">
        <v>41</v>
      </c>
      <c r="M311" s="60"/>
      <c r="N311" s="60" t="s">
        <v>420</v>
      </c>
      <c r="O311" s="60"/>
      <c r="P311" s="60"/>
      <c r="Q311" s="60"/>
      <c r="R311" s="60"/>
      <c r="S311" s="60"/>
      <c r="T311" s="60"/>
      <c r="U311" s="60"/>
      <c r="V311" s="60"/>
      <c r="W311" s="60"/>
      <c r="X311" s="60"/>
      <c r="Y311" s="60">
        <v>336</v>
      </c>
      <c r="Z311" s="60">
        <f t="shared" si="28"/>
        <v>336</v>
      </c>
      <c r="AA311" s="62"/>
      <c r="AB311" s="60" t="s">
        <v>466</v>
      </c>
      <c r="AC311" s="60" t="s">
        <v>40</v>
      </c>
      <c r="AD311" s="62" t="s">
        <v>422</v>
      </c>
      <c r="AE311" s="62"/>
      <c r="AF311" s="60"/>
      <c r="AG311" s="60"/>
      <c r="AH311" s="62"/>
      <c r="AI311" s="62">
        <v>336</v>
      </c>
      <c r="AJ311" s="62"/>
      <c r="AK311" s="62" t="s">
        <v>481</v>
      </c>
      <c r="AL311" s="60"/>
      <c r="AM311" s="62"/>
      <c r="AN311" s="62"/>
      <c r="AO311" s="62"/>
      <c r="AP311" s="62"/>
      <c r="AQ311" s="62"/>
      <c r="AR311" s="46">
        <f t="shared" si="29"/>
        <v>0</v>
      </c>
    </row>
    <row r="312" s="46" customFormat="1" spans="1:1024 1025:2568">
      <c r="A312" s="60" t="s">
        <v>18</v>
      </c>
      <c r="B312" s="60">
        <v>42</v>
      </c>
      <c r="C312" s="60">
        <v>325</v>
      </c>
      <c r="D312" s="60" t="s">
        <v>331</v>
      </c>
      <c r="E312" s="60" t="s">
        <v>40</v>
      </c>
      <c r="F312" s="60"/>
      <c r="G312" s="60">
        <v>16</v>
      </c>
      <c r="H312" s="60"/>
      <c r="I312" s="60"/>
      <c r="J312" s="60"/>
      <c r="K312" s="60"/>
      <c r="L312" s="60" t="s">
        <v>41</v>
      </c>
      <c r="M312" s="60"/>
      <c r="N312" s="60" t="s">
        <v>420</v>
      </c>
      <c r="O312" s="60"/>
      <c r="P312" s="60"/>
      <c r="Q312" s="60"/>
      <c r="R312" s="60"/>
      <c r="S312" s="60"/>
      <c r="T312" s="60"/>
      <c r="U312" s="60"/>
      <c r="V312" s="60"/>
      <c r="W312" s="60"/>
      <c r="X312" s="60"/>
      <c r="Y312" s="60">
        <v>71</v>
      </c>
      <c r="Z312" s="60">
        <f t="shared" si="28"/>
        <v>71</v>
      </c>
      <c r="AA312" s="62"/>
      <c r="AB312" s="60" t="s">
        <v>458</v>
      </c>
      <c r="AC312" s="60" t="s">
        <v>40</v>
      </c>
      <c r="AD312" s="62" t="s">
        <v>422</v>
      </c>
      <c r="AE312" s="62"/>
      <c r="AF312" s="60"/>
      <c r="AG312" s="60"/>
      <c r="AH312" s="62"/>
      <c r="AI312" s="62">
        <v>71</v>
      </c>
      <c r="AJ312" s="62"/>
      <c r="AK312" s="62" t="s">
        <v>475</v>
      </c>
      <c r="AL312" s="60"/>
      <c r="AM312" s="62"/>
      <c r="AN312" s="62"/>
      <c r="AO312" s="62"/>
      <c r="AP312" s="62"/>
      <c r="AQ312" s="62"/>
      <c r="AR312" s="46">
        <f t="shared" si="29"/>
        <v>0</v>
      </c>
    </row>
    <row r="313" s="46" customFormat="1" spans="1:1024 1025:2568">
      <c r="A313" s="60" t="s">
        <v>18</v>
      </c>
      <c r="B313" s="60">
        <v>45</v>
      </c>
      <c r="C313" s="60">
        <v>328</v>
      </c>
      <c r="D313" s="60" t="s">
        <v>332</v>
      </c>
      <c r="E313" s="60" t="s">
        <v>40</v>
      </c>
      <c r="F313" s="60"/>
      <c r="G313" s="60">
        <v>16</v>
      </c>
      <c r="H313" s="60"/>
      <c r="I313" s="60"/>
      <c r="J313" s="60"/>
      <c r="K313" s="60"/>
      <c r="L313" s="60" t="s">
        <v>41</v>
      </c>
      <c r="M313" s="60"/>
      <c r="N313" s="60" t="s">
        <v>420</v>
      </c>
      <c r="O313" s="60"/>
      <c r="P313" s="60"/>
      <c r="Q313" s="60"/>
      <c r="R313" s="60"/>
      <c r="S313" s="60"/>
      <c r="T313" s="60"/>
      <c r="U313" s="60"/>
      <c r="V313" s="60"/>
      <c r="W313" s="60"/>
      <c r="X313" s="60"/>
      <c r="Y313" s="60">
        <v>27</v>
      </c>
      <c r="Z313" s="60">
        <f t="shared" si="28"/>
        <v>27</v>
      </c>
      <c r="AA313" s="62"/>
      <c r="AB313" s="60" t="s">
        <v>466</v>
      </c>
      <c r="AC313" s="60" t="s">
        <v>40</v>
      </c>
      <c r="AD313" s="62" t="s">
        <v>422</v>
      </c>
      <c r="AE313" s="62"/>
      <c r="AF313" s="60"/>
      <c r="AG313" s="60"/>
      <c r="AH313" s="62"/>
      <c r="AI313" s="62">
        <v>27</v>
      </c>
      <c r="AJ313" s="62"/>
      <c r="AK313" s="62" t="s">
        <v>481</v>
      </c>
      <c r="AL313" s="60"/>
      <c r="AM313" s="62"/>
      <c r="AN313" s="62"/>
      <c r="AO313" s="62"/>
      <c r="AP313" s="62"/>
      <c r="AQ313" s="62"/>
      <c r="AR313" s="46">
        <f t="shared" si="29"/>
        <v>0</v>
      </c>
    </row>
    <row r="314" s="46" customFormat="1" spans="1:1024 1025:2568">
      <c r="A314" s="60" t="s">
        <v>18</v>
      </c>
      <c r="B314" s="60">
        <v>55</v>
      </c>
      <c r="C314" s="60">
        <v>329</v>
      </c>
      <c r="D314" s="60" t="s">
        <v>333</v>
      </c>
      <c r="E314" s="60" t="s">
        <v>40</v>
      </c>
      <c r="F314" s="60"/>
      <c r="G314" s="60">
        <v>10</v>
      </c>
      <c r="H314" s="60"/>
      <c r="I314" s="60"/>
      <c r="J314" s="60"/>
      <c r="K314" s="60"/>
      <c r="L314" s="60" t="s">
        <v>41</v>
      </c>
      <c r="M314" s="60"/>
      <c r="N314" s="60" t="s">
        <v>420</v>
      </c>
      <c r="O314" s="60"/>
      <c r="P314" s="60"/>
      <c r="Q314" s="60"/>
      <c r="R314" s="60"/>
      <c r="S314" s="60"/>
      <c r="T314" s="60"/>
      <c r="U314" s="60"/>
      <c r="V314" s="60"/>
      <c r="W314" s="60"/>
      <c r="X314" s="60"/>
      <c r="Y314" s="60">
        <v>42</v>
      </c>
      <c r="Z314" s="60">
        <f t="shared" si="28"/>
        <v>42</v>
      </c>
      <c r="AA314" s="62" t="s">
        <v>44</v>
      </c>
      <c r="AB314" s="60"/>
      <c r="AC314" s="60"/>
      <c r="AD314" s="62" t="s">
        <v>422</v>
      </c>
      <c r="AE314" s="62"/>
      <c r="AF314" s="60"/>
      <c r="AG314" s="60"/>
      <c r="AH314" s="62"/>
      <c r="AI314" s="62"/>
      <c r="AJ314" s="62"/>
      <c r="AK314" s="62"/>
      <c r="AL314" s="60"/>
      <c r="AM314" s="62"/>
      <c r="AN314" s="62"/>
      <c r="AO314" s="62"/>
      <c r="AP314" s="62"/>
      <c r="AQ314" s="62"/>
      <c r="AR314" s="46">
        <f t="shared" si="29"/>
        <v>0</v>
      </c>
    </row>
    <row r="315" s="46" customFormat="1" spans="1:1024 1025:2568">
      <c r="A315" s="60" t="s">
        <v>18</v>
      </c>
      <c r="B315" s="60">
        <v>55</v>
      </c>
      <c r="C315" s="60">
        <v>330</v>
      </c>
      <c r="D315" s="60" t="s">
        <v>334</v>
      </c>
      <c r="E315" s="60" t="s">
        <v>40</v>
      </c>
      <c r="F315" s="60"/>
      <c r="G315" s="60">
        <v>10</v>
      </c>
      <c r="H315" s="60"/>
      <c r="I315" s="60"/>
      <c r="J315" s="60"/>
      <c r="K315" s="60"/>
      <c r="L315" s="60" t="s">
        <v>41</v>
      </c>
      <c r="M315" s="60"/>
      <c r="N315" s="60" t="s">
        <v>420</v>
      </c>
      <c r="O315" s="60"/>
      <c r="P315" s="60"/>
      <c r="Q315" s="60"/>
      <c r="R315" s="60"/>
      <c r="S315" s="60"/>
      <c r="T315" s="60"/>
      <c r="U315" s="60"/>
      <c r="V315" s="60"/>
      <c r="W315" s="60"/>
      <c r="X315" s="60"/>
      <c r="Y315" s="60">
        <v>20</v>
      </c>
      <c r="Z315" s="60">
        <f t="shared" si="28"/>
        <v>20</v>
      </c>
      <c r="AA315" s="62" t="s">
        <v>44</v>
      </c>
      <c r="AB315" s="60"/>
      <c r="AC315" s="60"/>
      <c r="AD315" s="62" t="s">
        <v>422</v>
      </c>
      <c r="AE315" s="62"/>
      <c r="AF315" s="60"/>
      <c r="AG315" s="60"/>
      <c r="AH315" s="62"/>
      <c r="AI315" s="62"/>
      <c r="AJ315" s="62"/>
      <c r="AK315" s="62"/>
      <c r="AL315" s="60"/>
      <c r="AM315" s="62"/>
      <c r="AN315" s="62"/>
      <c r="AO315" s="62"/>
      <c r="AP315" s="62"/>
      <c r="AQ315" s="62"/>
      <c r="AR315" s="46">
        <f t="shared" si="29"/>
        <v>0</v>
      </c>
    </row>
    <row r="316" s="46" customFormat="1" spans="1:1024 1025:2568">
      <c r="A316" s="60" t="s">
        <v>18</v>
      </c>
      <c r="B316" s="60">
        <v>63</v>
      </c>
      <c r="C316" s="60">
        <v>331</v>
      </c>
      <c r="D316" s="60" t="s">
        <v>335</v>
      </c>
      <c r="E316" s="60" t="s">
        <v>32</v>
      </c>
      <c r="F316" s="60">
        <v>13</v>
      </c>
      <c r="G316" s="60">
        <v>9</v>
      </c>
      <c r="H316" s="61">
        <f>IF((Z316&gt;F316),Z316*2.4*1.3,F316*2.4*1.3)</f>
        <v>40.56</v>
      </c>
      <c r="I316" s="60">
        <v>7</v>
      </c>
      <c r="J316" s="60"/>
      <c r="K316" s="60">
        <v>10</v>
      </c>
      <c r="L316" s="60" t="s">
        <v>33</v>
      </c>
      <c r="M316" s="60"/>
      <c r="N316" s="60" t="s">
        <v>420</v>
      </c>
      <c r="O316" s="60"/>
      <c r="P316" s="60"/>
      <c r="Q316" s="60"/>
      <c r="R316" s="60"/>
      <c r="S316" s="60"/>
      <c r="T316" s="60"/>
      <c r="U316" s="60"/>
      <c r="V316" s="60"/>
      <c r="W316" s="60"/>
      <c r="X316" s="60"/>
      <c r="Y316" s="60"/>
      <c r="Z316" s="60">
        <f t="shared" si="28"/>
        <v>13</v>
      </c>
      <c r="AA316" s="62" t="s">
        <v>44</v>
      </c>
      <c r="AB316" s="60"/>
      <c r="AC316" s="60"/>
      <c r="AD316" s="60" t="s">
        <v>460</v>
      </c>
      <c r="AE316" s="62"/>
      <c r="AF316" s="60"/>
      <c r="AG316" s="60"/>
      <c r="AH316" s="62"/>
      <c r="AI316" s="62"/>
      <c r="AJ316" s="62"/>
      <c r="AK316" s="62"/>
      <c r="AL316" s="60"/>
      <c r="AM316" s="62"/>
      <c r="AN316" s="62"/>
      <c r="AO316" s="62"/>
      <c r="AP316" s="62"/>
      <c r="AQ316" s="62"/>
      <c r="AR316" s="46">
        <f t="shared" si="29"/>
        <v>0</v>
      </c>
      <c r="IV316" s="44"/>
      <c r="IW316" s="44"/>
      <c r="IX316" s="44"/>
      <c r="IY316" s="44"/>
      <c r="IZ316" s="44"/>
      <c r="JA316" s="44"/>
      <c r="JB316" s="44"/>
      <c r="JC316" s="44"/>
      <c r="JD316" s="44"/>
      <c r="SR316" s="44"/>
      <c r="SS316" s="44"/>
      <c r="ST316" s="44"/>
      <c r="SU316" s="44"/>
      <c r="SV316" s="44"/>
      <c r="SW316" s="44"/>
      <c r="SX316" s="44"/>
      <c r="SY316" s="44"/>
      <c r="SZ316" s="44"/>
      <c r="ACN316" s="44"/>
      <c r="ACO316" s="44"/>
      <c r="ACP316" s="44"/>
      <c r="ACQ316" s="44"/>
      <c r="ACR316" s="44"/>
      <c r="ACS316" s="44"/>
      <c r="ACT316" s="44"/>
      <c r="ACU316" s="44"/>
      <c r="ACV316" s="44"/>
      <c r="AMJ316" s="44"/>
      <c r="AMK316" s="44"/>
      <c r="AML316" s="44"/>
      <c r="AMM316" s="44"/>
      <c r="AMN316" s="44"/>
      <c r="AMO316" s="44"/>
      <c r="AMP316" s="44"/>
      <c r="AMQ316" s="44"/>
      <c r="AMR316" s="44"/>
      <c r="AWF316" s="44"/>
      <c r="AWG316" s="44"/>
      <c r="AWH316" s="44"/>
      <c r="AWI316" s="44"/>
      <c r="AWJ316" s="44"/>
      <c r="AWK316" s="44"/>
      <c r="AWL316" s="44"/>
      <c r="AWM316" s="44"/>
      <c r="AWN316" s="44"/>
      <c r="BGB316" s="44"/>
      <c r="BGC316" s="44"/>
      <c r="BGD316" s="44"/>
      <c r="BGE316" s="44"/>
      <c r="BGF316" s="44"/>
      <c r="BGG316" s="44"/>
      <c r="BGH316" s="44"/>
      <c r="BGI316" s="44"/>
      <c r="BGJ316" s="44"/>
      <c r="BPX316" s="44"/>
      <c r="BPY316" s="44"/>
      <c r="BPZ316" s="44"/>
      <c r="BQA316" s="44"/>
      <c r="BQB316" s="44"/>
      <c r="BQC316" s="44"/>
      <c r="BQD316" s="44"/>
      <c r="BQE316" s="44"/>
      <c r="BQF316" s="44"/>
      <c r="BZT316" s="44"/>
      <c r="BZU316" s="44"/>
      <c r="BZV316" s="44"/>
      <c r="BZW316" s="44"/>
      <c r="BZX316" s="44"/>
      <c r="BZY316" s="44"/>
      <c r="BZZ316" s="44"/>
      <c r="CAA316" s="44"/>
      <c r="CAB316" s="44"/>
      <c r="CJP316" s="44"/>
      <c r="CJQ316" s="44"/>
      <c r="CJR316" s="44"/>
      <c r="CJS316" s="44"/>
      <c r="CJT316" s="44"/>
      <c r="CJU316" s="44"/>
      <c r="CJV316" s="44"/>
      <c r="CJW316" s="44"/>
      <c r="CJX316" s="44"/>
      <c r="CTL316" s="44"/>
      <c r="CTM316" s="44"/>
      <c r="CTN316" s="44"/>
      <c r="CTO316" s="44"/>
      <c r="CTP316" s="44"/>
      <c r="CTQ316" s="44"/>
      <c r="CTR316" s="44"/>
      <c r="CTS316" s="44"/>
      <c r="CTT316" s="44"/>
    </row>
    <row r="317" s="46" customFormat="1" ht="27" spans="1:1024 1025:2568">
      <c r="A317" s="60" t="s">
        <v>18</v>
      </c>
      <c r="B317" s="60">
        <v>63</v>
      </c>
      <c r="C317" s="60">
        <v>332</v>
      </c>
      <c r="D317" s="60" t="s">
        <v>336</v>
      </c>
      <c r="E317" s="60" t="s">
        <v>32</v>
      </c>
      <c r="F317" s="60"/>
      <c r="G317" s="60">
        <v>10</v>
      </c>
      <c r="H317" s="61">
        <f>IF((Z317&gt;F317),Z317*2.4*1.3,F317*2.4*1.3)</f>
        <v>436.8</v>
      </c>
      <c r="I317" s="60">
        <v>7</v>
      </c>
      <c r="J317" s="60"/>
      <c r="K317" s="60"/>
      <c r="L317" s="60" t="s">
        <v>33</v>
      </c>
      <c r="M317" s="60"/>
      <c r="N317" s="60" t="s">
        <v>420</v>
      </c>
      <c r="O317" s="60"/>
      <c r="P317" s="60"/>
      <c r="Q317" s="60"/>
      <c r="R317" s="60"/>
      <c r="S317" s="60"/>
      <c r="T317" s="60"/>
      <c r="U317" s="60"/>
      <c r="V317" s="60"/>
      <c r="W317" s="60"/>
      <c r="X317" s="60"/>
      <c r="Y317" s="60">
        <v>140</v>
      </c>
      <c r="Z317" s="60">
        <f t="shared" si="28"/>
        <v>140</v>
      </c>
      <c r="AA317" s="62" t="s">
        <v>44</v>
      </c>
      <c r="AB317" s="60"/>
      <c r="AC317" s="60"/>
      <c r="AD317" s="60" t="s">
        <v>460</v>
      </c>
      <c r="AE317" s="62"/>
      <c r="AF317" s="60"/>
      <c r="AG317" s="60"/>
      <c r="AH317" s="62"/>
      <c r="AI317" s="62"/>
      <c r="AJ317" s="62"/>
      <c r="AK317" s="62"/>
      <c r="AL317" s="60"/>
      <c r="AM317" s="62"/>
      <c r="AN317" s="62"/>
      <c r="AO317" s="62"/>
      <c r="AP317" s="62"/>
      <c r="AQ317" s="62"/>
      <c r="AR317" s="46">
        <f t="shared" si="29"/>
        <v>0</v>
      </c>
    </row>
    <row r="318" s="46" customFormat="1" spans="1:1024 1025:2568">
      <c r="A318" s="60" t="s">
        <v>18</v>
      </c>
      <c r="B318" s="60">
        <v>78</v>
      </c>
      <c r="C318" s="60">
        <v>333</v>
      </c>
      <c r="D318" s="60" t="s">
        <v>337</v>
      </c>
      <c r="E318" s="60" t="s">
        <v>40</v>
      </c>
      <c r="F318" s="60"/>
      <c r="G318" s="60">
        <v>16</v>
      </c>
      <c r="H318" s="60"/>
      <c r="I318" s="60"/>
      <c r="J318" s="60"/>
      <c r="K318" s="60"/>
      <c r="L318" s="60" t="s">
        <v>41</v>
      </c>
      <c r="M318" s="60"/>
      <c r="N318" s="60" t="s">
        <v>420</v>
      </c>
      <c r="O318" s="60"/>
      <c r="P318" s="60"/>
      <c r="Q318" s="60"/>
      <c r="R318" s="60"/>
      <c r="S318" s="60"/>
      <c r="T318" s="60"/>
      <c r="U318" s="60"/>
      <c r="V318" s="60"/>
      <c r="W318" s="60"/>
      <c r="X318" s="60"/>
      <c r="Y318" s="60">
        <v>50</v>
      </c>
      <c r="Z318" s="60">
        <f t="shared" si="28"/>
        <v>50</v>
      </c>
      <c r="AA318" s="62" t="s">
        <v>44</v>
      </c>
      <c r="AB318" s="60"/>
      <c r="AC318" s="60"/>
      <c r="AD318" s="62" t="s">
        <v>422</v>
      </c>
      <c r="AE318" s="62"/>
      <c r="AF318" s="60"/>
      <c r="AG318" s="60"/>
      <c r="AH318" s="62"/>
      <c r="AI318" s="62"/>
      <c r="AJ318" s="62"/>
      <c r="AK318" s="62"/>
      <c r="AL318" s="60"/>
      <c r="AM318" s="62"/>
      <c r="AN318" s="62"/>
      <c r="AO318" s="62"/>
      <c r="AP318" s="62"/>
      <c r="AQ318" s="62"/>
      <c r="AR318" s="46">
        <f t="shared" si="29"/>
        <v>0</v>
      </c>
    </row>
    <row r="319" s="46" customFormat="1" spans="1:1024 1025:2568">
      <c r="A319" s="60" t="s">
        <v>18</v>
      </c>
      <c r="B319" s="60">
        <v>73</v>
      </c>
      <c r="C319" s="60">
        <v>334</v>
      </c>
      <c r="D319" s="60" t="s">
        <v>338</v>
      </c>
      <c r="E319" s="60" t="s">
        <v>32</v>
      </c>
      <c r="F319" s="60"/>
      <c r="G319" s="60">
        <v>10</v>
      </c>
      <c r="H319" s="61">
        <f>IF((Z319&gt;F319),Z319*2.4*1.3,F319*2.4*1.3)</f>
        <v>56.16</v>
      </c>
      <c r="I319" s="60">
        <v>7</v>
      </c>
      <c r="J319" s="60"/>
      <c r="K319" s="60">
        <v>15</v>
      </c>
      <c r="L319" s="60" t="s">
        <v>33</v>
      </c>
      <c r="M319" s="60"/>
      <c r="N319" s="60" t="s">
        <v>420</v>
      </c>
      <c r="O319" s="60"/>
      <c r="P319" s="60"/>
      <c r="Q319" s="60"/>
      <c r="R319" s="60"/>
      <c r="S319" s="60"/>
      <c r="T319" s="60"/>
      <c r="U319" s="60"/>
      <c r="V319" s="60"/>
      <c r="W319" s="60"/>
      <c r="X319" s="60"/>
      <c r="Y319" s="60">
        <v>18</v>
      </c>
      <c r="Z319" s="60">
        <f t="shared" si="28"/>
        <v>18</v>
      </c>
      <c r="AA319" s="62"/>
      <c r="AB319" s="60" t="s">
        <v>466</v>
      </c>
      <c r="AC319" s="60" t="s">
        <v>456</v>
      </c>
      <c r="AD319" s="60" t="s">
        <v>460</v>
      </c>
      <c r="AE319" s="62"/>
      <c r="AF319" s="60"/>
      <c r="AG319" s="60"/>
      <c r="AH319" s="62"/>
      <c r="AI319" s="62">
        <v>18</v>
      </c>
      <c r="AJ319" s="62"/>
      <c r="AK319" s="62" t="s">
        <v>481</v>
      </c>
      <c r="AL319" s="60"/>
      <c r="AM319" s="62"/>
      <c r="AN319" s="62"/>
      <c r="AO319" s="62"/>
      <c r="AP319" s="62"/>
      <c r="AQ319" s="65">
        <f>(G319-5.3)*H319</f>
        <v>263.952</v>
      </c>
      <c r="AR319" s="46">
        <f t="shared" si="29"/>
        <v>0</v>
      </c>
    </row>
    <row r="320" s="46" customFormat="1" spans="1:1024 1025:2568">
      <c r="A320" s="60" t="s">
        <v>17</v>
      </c>
      <c r="B320" s="60">
        <v>7</v>
      </c>
      <c r="C320" s="60">
        <v>336</v>
      </c>
      <c r="D320" s="60" t="s">
        <v>339</v>
      </c>
      <c r="E320" s="60" t="s">
        <v>40</v>
      </c>
      <c r="F320" s="60"/>
      <c r="G320" s="60">
        <v>12</v>
      </c>
      <c r="H320" s="60"/>
      <c r="I320" s="60"/>
      <c r="J320" s="60"/>
      <c r="K320" s="60"/>
      <c r="L320" s="60" t="s">
        <v>41</v>
      </c>
      <c r="M320" s="60"/>
      <c r="N320" s="60" t="s">
        <v>420</v>
      </c>
      <c r="O320" s="60"/>
      <c r="P320" s="60"/>
      <c r="Q320" s="60"/>
      <c r="R320" s="60"/>
      <c r="S320" s="60"/>
      <c r="T320" s="60"/>
      <c r="U320" s="60"/>
      <c r="V320" s="60"/>
      <c r="W320" s="60"/>
      <c r="X320" s="60"/>
      <c r="Y320" s="60">
        <v>80</v>
      </c>
      <c r="Z320" s="60">
        <f t="shared" si="28"/>
        <v>80</v>
      </c>
      <c r="AA320" s="62"/>
      <c r="AB320" s="60" t="s">
        <v>466</v>
      </c>
      <c r="AC320" s="60" t="s">
        <v>40</v>
      </c>
      <c r="AD320" s="62" t="s">
        <v>422</v>
      </c>
      <c r="AE320" s="62"/>
      <c r="AF320" s="60"/>
      <c r="AG320" s="60"/>
      <c r="AH320" s="62"/>
      <c r="AI320" s="62">
        <v>80</v>
      </c>
      <c r="AJ320" s="62"/>
      <c r="AK320" s="62" t="s">
        <v>481</v>
      </c>
      <c r="AL320" s="60"/>
      <c r="AM320" s="62"/>
      <c r="AN320" s="62"/>
      <c r="AO320" s="62"/>
      <c r="AP320" s="62"/>
      <c r="AQ320" s="62"/>
      <c r="AR320" s="46">
        <f t="shared" si="29"/>
        <v>0</v>
      </c>
    </row>
    <row r="321" s="46" customFormat="1" spans="1:44">
      <c r="A321" s="60" t="s">
        <v>17</v>
      </c>
      <c r="B321" s="60">
        <v>12</v>
      </c>
      <c r="C321" s="60">
        <v>337</v>
      </c>
      <c r="D321" s="60" t="s">
        <v>340</v>
      </c>
      <c r="E321" s="60" t="s">
        <v>40</v>
      </c>
      <c r="F321" s="60"/>
      <c r="G321" s="60">
        <v>12</v>
      </c>
      <c r="H321" s="60"/>
      <c r="I321" s="60"/>
      <c r="J321" s="60"/>
      <c r="K321" s="60"/>
      <c r="L321" s="60" t="s">
        <v>41</v>
      </c>
      <c r="M321" s="60"/>
      <c r="N321" s="60" t="s">
        <v>420</v>
      </c>
      <c r="O321" s="60"/>
      <c r="P321" s="60"/>
      <c r="Q321" s="60"/>
      <c r="R321" s="60"/>
      <c r="S321" s="60"/>
      <c r="T321" s="60"/>
      <c r="U321" s="60"/>
      <c r="V321" s="60"/>
      <c r="W321" s="60"/>
      <c r="X321" s="60"/>
      <c r="Y321" s="60">
        <v>80</v>
      </c>
      <c r="Z321" s="60">
        <f t="shared" si="28"/>
        <v>80</v>
      </c>
      <c r="AA321" s="62" t="s">
        <v>44</v>
      </c>
      <c r="AB321" s="60"/>
      <c r="AC321" s="60"/>
      <c r="AD321" s="62" t="s">
        <v>422</v>
      </c>
      <c r="AE321" s="62"/>
      <c r="AF321" s="60"/>
      <c r="AG321" s="60"/>
      <c r="AH321" s="62"/>
      <c r="AI321" s="62"/>
      <c r="AJ321" s="62"/>
      <c r="AK321" s="62"/>
      <c r="AL321" s="60"/>
      <c r="AM321" s="62"/>
      <c r="AN321" s="62"/>
      <c r="AO321" s="62"/>
      <c r="AP321" s="62"/>
      <c r="AQ321" s="62"/>
      <c r="AR321" s="46">
        <f t="shared" si="29"/>
        <v>0</v>
      </c>
    </row>
    <row r="322" s="46" customFormat="1" spans="1:44">
      <c r="A322" s="60" t="s">
        <v>17</v>
      </c>
      <c r="B322" s="60">
        <v>12</v>
      </c>
      <c r="C322" s="60">
        <v>338</v>
      </c>
      <c r="D322" s="60" t="s">
        <v>341</v>
      </c>
      <c r="E322" s="60" t="s">
        <v>32</v>
      </c>
      <c r="F322" s="60"/>
      <c r="G322" s="60">
        <v>12</v>
      </c>
      <c r="H322" s="61">
        <f>IF((Z322&gt;F322),Z322*2.4*1.3,F322*2.4*1.3)</f>
        <v>124.8</v>
      </c>
      <c r="I322" s="60"/>
      <c r="J322" s="60"/>
      <c r="K322" s="60"/>
      <c r="L322" s="60" t="s">
        <v>33</v>
      </c>
      <c r="M322" s="60"/>
      <c r="N322" s="60" t="s">
        <v>420</v>
      </c>
      <c r="O322" s="60"/>
      <c r="P322" s="60"/>
      <c r="Q322" s="60"/>
      <c r="R322" s="60"/>
      <c r="S322" s="60"/>
      <c r="T322" s="60"/>
      <c r="U322" s="60"/>
      <c r="V322" s="60"/>
      <c r="W322" s="60"/>
      <c r="X322" s="60"/>
      <c r="Y322" s="60">
        <v>40</v>
      </c>
      <c r="Z322" s="60">
        <f t="shared" si="28"/>
        <v>40</v>
      </c>
      <c r="AA322" s="62" t="s">
        <v>44</v>
      </c>
      <c r="AB322" s="60"/>
      <c r="AC322" s="60"/>
      <c r="AD322" s="60" t="s">
        <v>460</v>
      </c>
      <c r="AE322" s="62"/>
      <c r="AF322" s="60"/>
      <c r="AG322" s="60"/>
      <c r="AH322" s="62"/>
      <c r="AI322" s="62"/>
      <c r="AJ322" s="62"/>
      <c r="AK322" s="62"/>
      <c r="AL322" s="60"/>
      <c r="AM322" s="62"/>
      <c r="AN322" s="62"/>
      <c r="AO322" s="62"/>
      <c r="AP322" s="62"/>
      <c r="AQ322" s="62"/>
      <c r="AR322" s="46">
        <f t="shared" si="29"/>
        <v>0</v>
      </c>
    </row>
    <row r="323" s="46" customFormat="1" spans="1:44">
      <c r="A323" s="60" t="s">
        <v>17</v>
      </c>
      <c r="B323" s="60">
        <v>12</v>
      </c>
      <c r="C323" s="60">
        <v>339</v>
      </c>
      <c r="D323" s="60" t="s">
        <v>342</v>
      </c>
      <c r="E323" s="60" t="s">
        <v>40</v>
      </c>
      <c r="F323" s="60"/>
      <c r="G323" s="60">
        <v>16</v>
      </c>
      <c r="H323" s="60"/>
      <c r="I323" s="60"/>
      <c r="J323" s="60"/>
      <c r="K323" s="60"/>
      <c r="L323" s="60" t="s">
        <v>41</v>
      </c>
      <c r="M323" s="60"/>
      <c r="N323" s="60" t="s">
        <v>420</v>
      </c>
      <c r="O323" s="60"/>
      <c r="P323" s="60"/>
      <c r="Q323" s="60"/>
      <c r="R323" s="60"/>
      <c r="S323" s="60"/>
      <c r="T323" s="60"/>
      <c r="U323" s="60"/>
      <c r="V323" s="60"/>
      <c r="W323" s="60"/>
      <c r="X323" s="60"/>
      <c r="Y323" s="60">
        <v>30</v>
      </c>
      <c r="Z323" s="60">
        <f t="shared" si="28"/>
        <v>30</v>
      </c>
      <c r="AA323" s="62" t="s">
        <v>44</v>
      </c>
      <c r="AB323" s="60"/>
      <c r="AC323" s="60"/>
      <c r="AD323" s="62" t="s">
        <v>422</v>
      </c>
      <c r="AE323" s="62"/>
      <c r="AF323" s="60"/>
      <c r="AG323" s="60"/>
      <c r="AH323" s="62"/>
      <c r="AI323" s="62"/>
      <c r="AJ323" s="62"/>
      <c r="AK323" s="62"/>
      <c r="AL323" s="60"/>
      <c r="AM323" s="62"/>
      <c r="AN323" s="62"/>
      <c r="AO323" s="62"/>
      <c r="AP323" s="62"/>
      <c r="AQ323" s="62"/>
      <c r="AR323" s="46">
        <f t="shared" si="29"/>
        <v>0</v>
      </c>
    </row>
    <row r="324" s="46" customFormat="1" spans="1:44">
      <c r="A324" s="60" t="s">
        <v>17</v>
      </c>
      <c r="B324" s="60">
        <v>11</v>
      </c>
      <c r="C324" s="60">
        <v>340</v>
      </c>
      <c r="D324" s="60" t="s">
        <v>343</v>
      </c>
      <c r="E324" s="60" t="s">
        <v>40</v>
      </c>
      <c r="F324" s="60"/>
      <c r="G324" s="60">
        <v>16</v>
      </c>
      <c r="H324" s="60"/>
      <c r="I324" s="60"/>
      <c r="J324" s="60"/>
      <c r="K324" s="60"/>
      <c r="L324" s="60" t="s">
        <v>41</v>
      </c>
      <c r="M324" s="60"/>
      <c r="N324" s="60" t="s">
        <v>420</v>
      </c>
      <c r="O324" s="60"/>
      <c r="P324" s="60"/>
      <c r="Q324" s="60"/>
      <c r="R324" s="60"/>
      <c r="S324" s="60"/>
      <c r="T324" s="60"/>
      <c r="U324" s="60"/>
      <c r="V324" s="60"/>
      <c r="W324" s="60"/>
      <c r="X324" s="60"/>
      <c r="Y324" s="60">
        <v>35</v>
      </c>
      <c r="Z324" s="60">
        <f t="shared" ref="Z324:Z377" si="31">F324-X324+Y324</f>
        <v>35</v>
      </c>
      <c r="AA324" s="62"/>
      <c r="AB324" s="60" t="s">
        <v>458</v>
      </c>
      <c r="AC324" s="60" t="s">
        <v>40</v>
      </c>
      <c r="AD324" s="62" t="s">
        <v>422</v>
      </c>
      <c r="AE324" s="62"/>
      <c r="AF324" s="60"/>
      <c r="AG324" s="60"/>
      <c r="AH324" s="62"/>
      <c r="AI324" s="62">
        <v>32</v>
      </c>
      <c r="AJ324" s="62"/>
      <c r="AK324" s="62" t="s">
        <v>475</v>
      </c>
      <c r="AL324" s="60"/>
      <c r="AM324" s="62"/>
      <c r="AN324" s="62"/>
      <c r="AO324" s="62"/>
      <c r="AP324" s="62"/>
      <c r="AQ324" s="62"/>
      <c r="AR324" s="46">
        <f t="shared" ref="AR324:AR377" si="32">F324-X324+Y324-Z324</f>
        <v>0</v>
      </c>
    </row>
    <row r="325" s="46" customFormat="1" spans="1:44">
      <c r="A325" s="60" t="s">
        <v>17</v>
      </c>
      <c r="B325" s="60">
        <v>18</v>
      </c>
      <c r="C325" s="60">
        <v>341</v>
      </c>
      <c r="D325" s="60" t="s">
        <v>344</v>
      </c>
      <c r="E325" s="60" t="s">
        <v>40</v>
      </c>
      <c r="F325" s="60"/>
      <c r="G325" s="60">
        <v>16</v>
      </c>
      <c r="H325" s="60"/>
      <c r="I325" s="60"/>
      <c r="J325" s="60"/>
      <c r="K325" s="60"/>
      <c r="L325" s="60" t="s">
        <v>41</v>
      </c>
      <c r="M325" s="60"/>
      <c r="N325" s="60" t="s">
        <v>420</v>
      </c>
      <c r="O325" s="60"/>
      <c r="P325" s="60"/>
      <c r="Q325" s="60"/>
      <c r="R325" s="60"/>
      <c r="S325" s="60"/>
      <c r="T325" s="60"/>
      <c r="U325" s="60"/>
      <c r="V325" s="60"/>
      <c r="W325" s="60"/>
      <c r="X325" s="60"/>
      <c r="Y325" s="60">
        <v>30</v>
      </c>
      <c r="Z325" s="60">
        <f t="shared" si="31"/>
        <v>30</v>
      </c>
      <c r="AA325" s="62"/>
      <c r="AB325" s="60" t="s">
        <v>458</v>
      </c>
      <c r="AC325" s="60" t="s">
        <v>40</v>
      </c>
      <c r="AD325" s="62" t="s">
        <v>422</v>
      </c>
      <c r="AE325" s="62"/>
      <c r="AF325" s="60"/>
      <c r="AG325" s="60"/>
      <c r="AH325" s="62"/>
      <c r="AI325" s="62">
        <v>30</v>
      </c>
      <c r="AJ325" s="62"/>
      <c r="AK325" s="62" t="s">
        <v>475</v>
      </c>
      <c r="AL325" s="60"/>
      <c r="AM325" s="62"/>
      <c r="AN325" s="62"/>
      <c r="AO325" s="62"/>
      <c r="AP325" s="62"/>
      <c r="AQ325" s="62"/>
      <c r="AR325" s="46">
        <f t="shared" si="32"/>
        <v>0</v>
      </c>
    </row>
    <row r="326" s="46" customFormat="1" spans="1:44">
      <c r="A326" s="60" t="s">
        <v>17</v>
      </c>
      <c r="B326" s="60">
        <v>34</v>
      </c>
      <c r="C326" s="60">
        <v>342</v>
      </c>
      <c r="D326" s="60" t="s">
        <v>345</v>
      </c>
      <c r="E326" s="60" t="s">
        <v>40</v>
      </c>
      <c r="F326" s="60"/>
      <c r="G326" s="60">
        <v>8</v>
      </c>
      <c r="H326" s="60"/>
      <c r="I326" s="60"/>
      <c r="J326" s="60"/>
      <c r="K326" s="60"/>
      <c r="L326" s="60" t="s">
        <v>41</v>
      </c>
      <c r="M326" s="60"/>
      <c r="N326" s="60" t="s">
        <v>420</v>
      </c>
      <c r="O326" s="60"/>
      <c r="P326" s="60"/>
      <c r="Q326" s="60"/>
      <c r="R326" s="60"/>
      <c r="S326" s="60"/>
      <c r="T326" s="60"/>
      <c r="U326" s="60"/>
      <c r="V326" s="60"/>
      <c r="W326" s="60"/>
      <c r="X326" s="60"/>
      <c r="Y326" s="60">
        <v>18</v>
      </c>
      <c r="Z326" s="60">
        <f t="shared" si="31"/>
        <v>18</v>
      </c>
      <c r="AA326" s="62"/>
      <c r="AB326" s="60" t="s">
        <v>466</v>
      </c>
      <c r="AC326" s="60" t="s">
        <v>40</v>
      </c>
      <c r="AD326" s="62" t="s">
        <v>422</v>
      </c>
      <c r="AE326" s="62"/>
      <c r="AF326" s="60"/>
      <c r="AG326" s="60"/>
      <c r="AH326" s="62"/>
      <c r="AI326" s="62">
        <v>18</v>
      </c>
      <c r="AJ326" s="62"/>
      <c r="AK326" s="62" t="s">
        <v>481</v>
      </c>
      <c r="AL326" s="60"/>
      <c r="AM326" s="62"/>
      <c r="AN326" s="62"/>
      <c r="AO326" s="62"/>
      <c r="AP326" s="62"/>
      <c r="AQ326" s="62"/>
      <c r="AR326" s="46">
        <f t="shared" si="32"/>
        <v>0</v>
      </c>
    </row>
    <row r="327" s="46" customFormat="1" spans="1:44">
      <c r="A327" s="60" t="s">
        <v>17</v>
      </c>
      <c r="B327" s="60">
        <v>34</v>
      </c>
      <c r="C327" s="60">
        <v>343</v>
      </c>
      <c r="D327" s="60" t="s">
        <v>346</v>
      </c>
      <c r="E327" s="60" t="s">
        <v>32</v>
      </c>
      <c r="F327" s="60">
        <v>54</v>
      </c>
      <c r="G327" s="60">
        <v>8</v>
      </c>
      <c r="H327" s="61">
        <f>IF((Z327&gt;F327),Z327*2.4*1.3,F327*2.4*1.3)</f>
        <v>168.48</v>
      </c>
      <c r="I327" s="60"/>
      <c r="J327" s="60"/>
      <c r="K327" s="60"/>
      <c r="L327" s="60" t="s">
        <v>41</v>
      </c>
      <c r="M327" s="60" t="s">
        <v>464</v>
      </c>
      <c r="N327" s="60" t="s">
        <v>457</v>
      </c>
      <c r="O327" s="60">
        <v>12</v>
      </c>
      <c r="P327" s="60"/>
      <c r="Q327" s="60"/>
      <c r="R327" s="60"/>
      <c r="S327" s="60"/>
      <c r="T327" s="60"/>
      <c r="U327" s="60"/>
      <c r="V327" s="60"/>
      <c r="W327" s="60"/>
      <c r="X327" s="60">
        <f>SUM(O327:W327)</f>
        <v>12</v>
      </c>
      <c r="Y327" s="60"/>
      <c r="Z327" s="60">
        <f t="shared" si="31"/>
        <v>42</v>
      </c>
      <c r="AA327" s="62"/>
      <c r="AB327" s="60" t="s">
        <v>466</v>
      </c>
      <c r="AC327" s="60" t="s">
        <v>464</v>
      </c>
      <c r="AD327" s="62" t="s">
        <v>422</v>
      </c>
      <c r="AE327" s="62"/>
      <c r="AF327" s="60"/>
      <c r="AG327" s="60"/>
      <c r="AH327" s="62"/>
      <c r="AI327" s="62"/>
      <c r="AJ327" s="62"/>
      <c r="AK327" s="62"/>
      <c r="AL327" s="60"/>
      <c r="AM327" s="62"/>
      <c r="AN327" s="62"/>
      <c r="AO327" s="62"/>
      <c r="AP327" s="62">
        <f>H327</f>
        <v>168.48</v>
      </c>
      <c r="AQ327" s="62"/>
      <c r="AR327" s="46">
        <f t="shared" si="32"/>
        <v>0</v>
      </c>
    </row>
    <row r="328" s="46" customFormat="1" spans="1:44">
      <c r="A328" s="60" t="s">
        <v>17</v>
      </c>
      <c r="B328" s="60">
        <v>34</v>
      </c>
      <c r="C328" s="60">
        <v>344</v>
      </c>
      <c r="D328" s="60" t="s">
        <v>540</v>
      </c>
      <c r="E328" s="60" t="s">
        <v>32</v>
      </c>
      <c r="F328" s="60"/>
      <c r="G328" s="60">
        <v>9</v>
      </c>
      <c r="H328" s="61">
        <f>IF((Z328&gt;F328),Z328*2.4*1.3,F328*2.4*1.3)</f>
        <v>62.4</v>
      </c>
      <c r="I328" s="60">
        <v>7</v>
      </c>
      <c r="J328" s="60"/>
      <c r="K328" s="60">
        <v>10</v>
      </c>
      <c r="L328" s="60" t="s">
        <v>33</v>
      </c>
      <c r="M328" s="60"/>
      <c r="N328" s="60" t="s">
        <v>420</v>
      </c>
      <c r="O328" s="60"/>
      <c r="P328" s="60"/>
      <c r="Q328" s="60"/>
      <c r="R328" s="60"/>
      <c r="S328" s="60"/>
      <c r="T328" s="60"/>
      <c r="U328" s="60"/>
      <c r="V328" s="60"/>
      <c r="W328" s="60"/>
      <c r="X328" s="60"/>
      <c r="Y328" s="60">
        <v>20</v>
      </c>
      <c r="Z328" s="60">
        <f t="shared" si="31"/>
        <v>20</v>
      </c>
      <c r="AA328" s="62"/>
      <c r="AB328" s="60" t="s">
        <v>466</v>
      </c>
      <c r="AC328" s="60" t="s">
        <v>464</v>
      </c>
      <c r="AD328" s="60" t="s">
        <v>460</v>
      </c>
      <c r="AE328" s="62"/>
      <c r="AF328" s="60"/>
      <c r="AG328" s="60"/>
      <c r="AH328" s="62"/>
      <c r="AI328" s="62">
        <v>20</v>
      </c>
      <c r="AJ328" s="62"/>
      <c r="AK328" s="62" t="s">
        <v>481</v>
      </c>
      <c r="AL328" s="60"/>
      <c r="AM328" s="62"/>
      <c r="AN328" s="62"/>
      <c r="AO328" s="62"/>
      <c r="AP328" s="62"/>
      <c r="AQ328" s="62"/>
      <c r="AR328" s="46">
        <f t="shared" si="32"/>
        <v>0</v>
      </c>
    </row>
    <row r="329" s="46" customFormat="1" spans="1:44">
      <c r="A329" s="60" t="s">
        <v>17</v>
      </c>
      <c r="B329" s="60">
        <v>40</v>
      </c>
      <c r="C329" s="60">
        <v>345</v>
      </c>
      <c r="D329" s="60" t="s">
        <v>347</v>
      </c>
      <c r="E329" s="60" t="s">
        <v>32</v>
      </c>
      <c r="F329" s="60"/>
      <c r="G329" s="60">
        <v>9</v>
      </c>
      <c r="H329" s="61">
        <f>IF((Z329&gt;F329),Z329*2.4*1.3,F329*2.4*1.3)</f>
        <v>187.2</v>
      </c>
      <c r="I329" s="60">
        <v>7</v>
      </c>
      <c r="J329" s="60"/>
      <c r="K329" s="60">
        <v>10</v>
      </c>
      <c r="L329" s="60" t="s">
        <v>33</v>
      </c>
      <c r="M329" s="60"/>
      <c r="N329" s="60" t="s">
        <v>420</v>
      </c>
      <c r="O329" s="60"/>
      <c r="P329" s="60"/>
      <c r="Q329" s="60"/>
      <c r="R329" s="60"/>
      <c r="S329" s="60"/>
      <c r="T329" s="60"/>
      <c r="U329" s="60"/>
      <c r="V329" s="60"/>
      <c r="W329" s="60"/>
      <c r="X329" s="60"/>
      <c r="Y329" s="60">
        <v>60</v>
      </c>
      <c r="Z329" s="60">
        <f t="shared" si="31"/>
        <v>60</v>
      </c>
      <c r="AA329" s="62"/>
      <c r="AB329" s="60" t="s">
        <v>466</v>
      </c>
      <c r="AC329" s="60" t="s">
        <v>464</v>
      </c>
      <c r="AD329" s="60" t="s">
        <v>460</v>
      </c>
      <c r="AE329" s="62"/>
      <c r="AF329" s="60"/>
      <c r="AG329" s="60"/>
      <c r="AH329" s="62"/>
      <c r="AI329" s="62">
        <v>60</v>
      </c>
      <c r="AJ329" s="62"/>
      <c r="AK329" s="62" t="s">
        <v>481</v>
      </c>
      <c r="AL329" s="60"/>
      <c r="AM329" s="62"/>
      <c r="AN329" s="62"/>
      <c r="AO329" s="62"/>
      <c r="AP329" s="62"/>
      <c r="AQ329" s="62"/>
      <c r="AR329" s="46">
        <f t="shared" si="32"/>
        <v>0</v>
      </c>
    </row>
    <row r="330" s="46" customFormat="1" spans="1:44">
      <c r="A330" s="60" t="s">
        <v>17</v>
      </c>
      <c r="B330" s="60">
        <v>40</v>
      </c>
      <c r="C330" s="60">
        <v>346</v>
      </c>
      <c r="D330" s="60" t="s">
        <v>348</v>
      </c>
      <c r="E330" s="60" t="s">
        <v>40</v>
      </c>
      <c r="F330" s="60"/>
      <c r="G330" s="60">
        <v>12</v>
      </c>
      <c r="H330" s="60"/>
      <c r="I330" s="60"/>
      <c r="J330" s="60"/>
      <c r="K330" s="60"/>
      <c r="L330" s="60" t="s">
        <v>41</v>
      </c>
      <c r="M330" s="60"/>
      <c r="N330" s="60" t="s">
        <v>420</v>
      </c>
      <c r="O330" s="60"/>
      <c r="P330" s="60"/>
      <c r="Q330" s="60"/>
      <c r="R330" s="60"/>
      <c r="S330" s="60"/>
      <c r="T330" s="60"/>
      <c r="U330" s="60"/>
      <c r="V330" s="60"/>
      <c r="W330" s="60"/>
      <c r="X330" s="60"/>
      <c r="Y330" s="60">
        <v>180</v>
      </c>
      <c r="Z330" s="60">
        <f t="shared" si="31"/>
        <v>180</v>
      </c>
      <c r="AA330" s="62"/>
      <c r="AB330" s="60" t="s">
        <v>466</v>
      </c>
      <c r="AC330" s="60" t="s">
        <v>40</v>
      </c>
      <c r="AD330" s="62" t="s">
        <v>422</v>
      </c>
      <c r="AE330" s="62"/>
      <c r="AF330" s="60"/>
      <c r="AG330" s="60"/>
      <c r="AH330" s="62"/>
      <c r="AI330" s="62">
        <v>180</v>
      </c>
      <c r="AJ330" s="62"/>
      <c r="AK330" s="62" t="s">
        <v>481</v>
      </c>
      <c r="AL330" s="60"/>
      <c r="AM330" s="62"/>
      <c r="AN330" s="62"/>
      <c r="AO330" s="62"/>
      <c r="AP330" s="62"/>
      <c r="AQ330" s="62"/>
      <c r="AR330" s="46">
        <f t="shared" si="32"/>
        <v>0</v>
      </c>
    </row>
    <row r="331" s="46" customFormat="1" spans="1:44">
      <c r="A331" s="60" t="s">
        <v>17</v>
      </c>
      <c r="B331" s="60">
        <v>19</v>
      </c>
      <c r="C331" s="60">
        <v>347</v>
      </c>
      <c r="D331" s="60" t="s">
        <v>349</v>
      </c>
      <c r="E331" s="60" t="s">
        <v>40</v>
      </c>
      <c r="F331" s="60"/>
      <c r="G331" s="60">
        <v>12</v>
      </c>
      <c r="H331" s="60"/>
      <c r="I331" s="60"/>
      <c r="J331" s="60"/>
      <c r="K331" s="60"/>
      <c r="L331" s="60" t="s">
        <v>41</v>
      </c>
      <c r="M331" s="60"/>
      <c r="N331" s="60" t="s">
        <v>420</v>
      </c>
      <c r="O331" s="60"/>
      <c r="P331" s="60"/>
      <c r="Q331" s="60"/>
      <c r="R331" s="60"/>
      <c r="S331" s="60"/>
      <c r="T331" s="60"/>
      <c r="U331" s="60"/>
      <c r="V331" s="60"/>
      <c r="W331" s="60"/>
      <c r="X331" s="60"/>
      <c r="Y331" s="60">
        <v>50</v>
      </c>
      <c r="Z331" s="60">
        <f t="shared" si="31"/>
        <v>50</v>
      </c>
      <c r="AA331" s="62"/>
      <c r="AB331" s="60" t="s">
        <v>466</v>
      </c>
      <c r="AC331" s="60" t="s">
        <v>40</v>
      </c>
      <c r="AD331" s="62" t="s">
        <v>422</v>
      </c>
      <c r="AE331" s="62"/>
      <c r="AF331" s="60"/>
      <c r="AG331" s="60"/>
      <c r="AH331" s="62"/>
      <c r="AI331" s="62">
        <v>50</v>
      </c>
      <c r="AJ331" s="62"/>
      <c r="AK331" s="62" t="s">
        <v>481</v>
      </c>
      <c r="AL331" s="60"/>
      <c r="AM331" s="62"/>
      <c r="AN331" s="62"/>
      <c r="AO331" s="62"/>
      <c r="AP331" s="62"/>
      <c r="AQ331" s="62"/>
      <c r="AR331" s="46">
        <f t="shared" si="32"/>
        <v>0</v>
      </c>
    </row>
    <row r="332" s="46" customFormat="1" spans="1:44">
      <c r="A332" s="60" t="s">
        <v>17</v>
      </c>
      <c r="B332" s="60">
        <v>3</v>
      </c>
      <c r="C332" s="60">
        <v>348</v>
      </c>
      <c r="D332" s="60" t="s">
        <v>350</v>
      </c>
      <c r="E332" s="60" t="s">
        <v>40</v>
      </c>
      <c r="F332" s="60"/>
      <c r="G332" s="60">
        <v>12</v>
      </c>
      <c r="H332" s="60"/>
      <c r="I332" s="60"/>
      <c r="J332" s="60"/>
      <c r="K332" s="60"/>
      <c r="L332" s="60" t="s">
        <v>41</v>
      </c>
      <c r="M332" s="60"/>
      <c r="N332" s="60" t="s">
        <v>420</v>
      </c>
      <c r="O332" s="60"/>
      <c r="P332" s="60"/>
      <c r="Q332" s="60"/>
      <c r="R332" s="60"/>
      <c r="S332" s="60"/>
      <c r="T332" s="60"/>
      <c r="U332" s="60"/>
      <c r="V332" s="60"/>
      <c r="W332" s="60"/>
      <c r="X332" s="60"/>
      <c r="Y332" s="60">
        <v>30</v>
      </c>
      <c r="Z332" s="60">
        <f t="shared" si="31"/>
        <v>30</v>
      </c>
      <c r="AA332" s="62"/>
      <c r="AB332" s="60" t="s">
        <v>458</v>
      </c>
      <c r="AC332" s="60" t="s">
        <v>40</v>
      </c>
      <c r="AD332" s="62" t="s">
        <v>422</v>
      </c>
      <c r="AE332" s="62"/>
      <c r="AF332" s="60"/>
      <c r="AG332" s="60"/>
      <c r="AH332" s="62"/>
      <c r="AI332" s="62">
        <v>30</v>
      </c>
      <c r="AJ332" s="62"/>
      <c r="AK332" s="62" t="s">
        <v>475</v>
      </c>
      <c r="AL332" s="60"/>
      <c r="AM332" s="62"/>
      <c r="AN332" s="62"/>
      <c r="AO332" s="62"/>
      <c r="AP332" s="62"/>
      <c r="AQ332" s="62"/>
      <c r="AR332" s="46">
        <f t="shared" si="32"/>
        <v>0</v>
      </c>
    </row>
    <row r="333" s="46" customFormat="1" spans="1:44">
      <c r="A333" s="60" t="s">
        <v>17</v>
      </c>
      <c r="B333" s="60">
        <v>9</v>
      </c>
      <c r="C333" s="60">
        <v>349</v>
      </c>
      <c r="D333" s="60" t="s">
        <v>351</v>
      </c>
      <c r="E333" s="60" t="s">
        <v>40</v>
      </c>
      <c r="F333" s="60"/>
      <c r="G333" s="60">
        <v>12</v>
      </c>
      <c r="H333" s="60"/>
      <c r="I333" s="60"/>
      <c r="J333" s="60"/>
      <c r="K333" s="60"/>
      <c r="L333" s="60" t="s">
        <v>41</v>
      </c>
      <c r="M333" s="60"/>
      <c r="N333" s="60" t="s">
        <v>420</v>
      </c>
      <c r="O333" s="60"/>
      <c r="P333" s="60"/>
      <c r="Q333" s="60"/>
      <c r="R333" s="60"/>
      <c r="S333" s="60"/>
      <c r="T333" s="60"/>
      <c r="U333" s="60"/>
      <c r="V333" s="60"/>
      <c r="W333" s="60"/>
      <c r="X333" s="60"/>
      <c r="Y333" s="60">
        <v>40</v>
      </c>
      <c r="Z333" s="60">
        <f t="shared" si="31"/>
        <v>40</v>
      </c>
      <c r="AA333" s="62"/>
      <c r="AB333" s="60" t="s">
        <v>458</v>
      </c>
      <c r="AC333" s="60" t="s">
        <v>40</v>
      </c>
      <c r="AD333" s="62" t="s">
        <v>422</v>
      </c>
      <c r="AE333" s="62"/>
      <c r="AF333" s="60"/>
      <c r="AG333" s="60"/>
      <c r="AH333" s="62"/>
      <c r="AI333" s="62">
        <v>40</v>
      </c>
      <c r="AJ333" s="62"/>
      <c r="AK333" s="62" t="s">
        <v>475</v>
      </c>
      <c r="AL333" s="60"/>
      <c r="AM333" s="62"/>
      <c r="AN333" s="62"/>
      <c r="AO333" s="62"/>
      <c r="AP333" s="62"/>
      <c r="AQ333" s="62"/>
      <c r="AR333" s="46">
        <f t="shared" si="32"/>
        <v>0</v>
      </c>
    </row>
    <row r="334" s="46" customFormat="1" ht="27" spans="1:44">
      <c r="A334" s="60" t="s">
        <v>17</v>
      </c>
      <c r="B334" s="60">
        <v>1</v>
      </c>
      <c r="C334" s="60">
        <v>350</v>
      </c>
      <c r="D334" s="60" t="s">
        <v>352</v>
      </c>
      <c r="E334" s="60" t="s">
        <v>32</v>
      </c>
      <c r="F334" s="60"/>
      <c r="G334" s="60">
        <v>8.8</v>
      </c>
      <c r="H334" s="61">
        <f t="shared" ref="H334:H339" si="33">IF((Z334&gt;F334),Z334*2.4*1.3,F334*2.4*1.3)</f>
        <v>106.08</v>
      </c>
      <c r="I334" s="60">
        <v>5</v>
      </c>
      <c r="J334" s="60">
        <v>2</v>
      </c>
      <c r="K334" s="60">
        <v>20</v>
      </c>
      <c r="L334" s="60" t="s">
        <v>33</v>
      </c>
      <c r="M334" s="60"/>
      <c r="N334" s="60" t="s">
        <v>420</v>
      </c>
      <c r="O334" s="60"/>
      <c r="P334" s="60"/>
      <c r="Q334" s="60"/>
      <c r="R334" s="60"/>
      <c r="S334" s="60"/>
      <c r="T334" s="60"/>
      <c r="U334" s="60"/>
      <c r="V334" s="60"/>
      <c r="W334" s="60"/>
      <c r="X334" s="60"/>
      <c r="Y334" s="60">
        <v>34</v>
      </c>
      <c r="Z334" s="60">
        <f t="shared" si="31"/>
        <v>34</v>
      </c>
      <c r="AA334" s="62"/>
      <c r="AB334" s="60" t="s">
        <v>466</v>
      </c>
      <c r="AC334" s="60" t="s">
        <v>464</v>
      </c>
      <c r="AD334" s="60" t="s">
        <v>460</v>
      </c>
      <c r="AE334" s="62"/>
      <c r="AF334" s="60">
        <v>1</v>
      </c>
      <c r="AG334" s="60">
        <v>1</v>
      </c>
      <c r="AH334" s="62"/>
      <c r="AI334" s="62">
        <v>34</v>
      </c>
      <c r="AJ334" s="62"/>
      <c r="AK334" s="62" t="s">
        <v>481</v>
      </c>
      <c r="AL334" s="60"/>
      <c r="AM334" s="62"/>
      <c r="AN334" s="64">
        <f>H334</f>
        <v>106.08</v>
      </c>
      <c r="AO334" s="62">
        <f>H334</f>
        <v>106.08</v>
      </c>
      <c r="AP334" s="62"/>
      <c r="AQ334" s="62"/>
      <c r="AR334" s="46">
        <f t="shared" si="32"/>
        <v>0</v>
      </c>
    </row>
    <row r="335" s="46" customFormat="1" spans="1:44">
      <c r="A335" s="60" t="s">
        <v>17</v>
      </c>
      <c r="B335" s="60">
        <v>26</v>
      </c>
      <c r="C335" s="60">
        <v>351</v>
      </c>
      <c r="D335" s="60" t="s">
        <v>353</v>
      </c>
      <c r="E335" s="60" t="s">
        <v>32</v>
      </c>
      <c r="F335" s="60"/>
      <c r="G335" s="60">
        <v>10</v>
      </c>
      <c r="H335" s="61">
        <f t="shared" si="33"/>
        <v>187.2</v>
      </c>
      <c r="I335" s="60">
        <v>1</v>
      </c>
      <c r="J335" s="60">
        <v>6</v>
      </c>
      <c r="K335" s="60">
        <v>15</v>
      </c>
      <c r="L335" s="60" t="s">
        <v>33</v>
      </c>
      <c r="M335" s="60"/>
      <c r="N335" s="60" t="s">
        <v>420</v>
      </c>
      <c r="O335" s="60"/>
      <c r="P335" s="60"/>
      <c r="Q335" s="60"/>
      <c r="R335" s="60"/>
      <c r="S335" s="60"/>
      <c r="T335" s="60"/>
      <c r="U335" s="60"/>
      <c r="V335" s="60"/>
      <c r="W335" s="60"/>
      <c r="X335" s="60"/>
      <c r="Y335" s="60">
        <v>60</v>
      </c>
      <c r="Z335" s="60">
        <f t="shared" si="31"/>
        <v>60</v>
      </c>
      <c r="AA335" s="62" t="s">
        <v>44</v>
      </c>
      <c r="AB335" s="60"/>
      <c r="AC335" s="60"/>
      <c r="AD335" s="60" t="s">
        <v>460</v>
      </c>
      <c r="AE335" s="62"/>
      <c r="AF335" s="60">
        <v>1</v>
      </c>
      <c r="AG335" s="60"/>
      <c r="AH335" s="62"/>
      <c r="AI335" s="62"/>
      <c r="AJ335" s="62"/>
      <c r="AK335" s="62"/>
      <c r="AL335" s="60"/>
      <c r="AM335" s="62"/>
      <c r="AN335" s="62"/>
      <c r="AO335" s="62">
        <f>H335</f>
        <v>187.2</v>
      </c>
      <c r="AP335" s="62"/>
      <c r="AQ335" s="62"/>
      <c r="AR335" s="46">
        <f t="shared" si="32"/>
        <v>0</v>
      </c>
    </row>
    <row r="336" s="46" customFormat="1" spans="1:44">
      <c r="A336" s="60" t="s">
        <v>17</v>
      </c>
      <c r="B336" s="60">
        <v>18</v>
      </c>
      <c r="C336" s="60">
        <v>352</v>
      </c>
      <c r="D336" s="60" t="s">
        <v>354</v>
      </c>
      <c r="E336" s="60" t="s">
        <v>32</v>
      </c>
      <c r="F336" s="60">
        <v>20</v>
      </c>
      <c r="G336" s="60">
        <v>10</v>
      </c>
      <c r="H336" s="61">
        <f t="shared" si="33"/>
        <v>62.4</v>
      </c>
      <c r="I336" s="60">
        <v>1</v>
      </c>
      <c r="J336" s="60">
        <v>6</v>
      </c>
      <c r="K336" s="60">
        <v>15</v>
      </c>
      <c r="L336" s="60" t="s">
        <v>33</v>
      </c>
      <c r="M336" s="60"/>
      <c r="N336" s="60" t="s">
        <v>420</v>
      </c>
      <c r="O336" s="60"/>
      <c r="P336" s="60"/>
      <c r="Q336" s="60"/>
      <c r="R336" s="60"/>
      <c r="S336" s="60"/>
      <c r="T336" s="60"/>
      <c r="U336" s="60"/>
      <c r="V336" s="60"/>
      <c r="W336" s="60"/>
      <c r="X336" s="60"/>
      <c r="Y336" s="60"/>
      <c r="Z336" s="60">
        <f t="shared" si="31"/>
        <v>20</v>
      </c>
      <c r="AA336" s="62" t="s">
        <v>44</v>
      </c>
      <c r="AB336" s="60"/>
      <c r="AC336" s="60"/>
      <c r="AD336" s="60" t="s">
        <v>460</v>
      </c>
      <c r="AE336" s="62"/>
      <c r="AF336" s="60">
        <v>1</v>
      </c>
      <c r="AG336" s="60"/>
      <c r="AH336" s="62"/>
      <c r="AI336" s="62"/>
      <c r="AJ336" s="62"/>
      <c r="AK336" s="62"/>
      <c r="AL336" s="60"/>
      <c r="AM336" s="62"/>
      <c r="AN336" s="62"/>
      <c r="AO336" s="62">
        <f>H336</f>
        <v>62.4</v>
      </c>
      <c r="AP336" s="62"/>
      <c r="AQ336" s="62"/>
      <c r="AR336" s="46">
        <f t="shared" si="32"/>
        <v>0</v>
      </c>
    </row>
    <row r="337" s="46" customFormat="1" ht="27" spans="1:1024 1025:2568">
      <c r="A337" s="60" t="s">
        <v>17</v>
      </c>
      <c r="B337" s="60">
        <v>18</v>
      </c>
      <c r="C337" s="60">
        <v>353</v>
      </c>
      <c r="D337" s="60" t="s">
        <v>355</v>
      </c>
      <c r="E337" s="60" t="s">
        <v>32</v>
      </c>
      <c r="F337" s="60">
        <v>10</v>
      </c>
      <c r="G337" s="60">
        <v>10</v>
      </c>
      <c r="H337" s="61">
        <f t="shared" si="33"/>
        <v>31.2</v>
      </c>
      <c r="I337" s="60">
        <v>1</v>
      </c>
      <c r="J337" s="60">
        <v>6</v>
      </c>
      <c r="K337" s="60">
        <v>15</v>
      </c>
      <c r="L337" s="60" t="s">
        <v>33</v>
      </c>
      <c r="M337" s="60"/>
      <c r="N337" s="60" t="s">
        <v>420</v>
      </c>
      <c r="O337" s="60"/>
      <c r="P337" s="60"/>
      <c r="Q337" s="60"/>
      <c r="R337" s="60"/>
      <c r="S337" s="60"/>
      <c r="T337" s="60"/>
      <c r="U337" s="60"/>
      <c r="V337" s="60"/>
      <c r="W337" s="60"/>
      <c r="X337" s="60"/>
      <c r="Y337" s="60"/>
      <c r="Z337" s="60">
        <f t="shared" si="31"/>
        <v>10</v>
      </c>
      <c r="AA337" s="62" t="s">
        <v>44</v>
      </c>
      <c r="AB337" s="60"/>
      <c r="AC337" s="60"/>
      <c r="AD337" s="60" t="s">
        <v>460</v>
      </c>
      <c r="AE337" s="62"/>
      <c r="AF337" s="60">
        <v>1</v>
      </c>
      <c r="AG337" s="60"/>
      <c r="AH337" s="62"/>
      <c r="AI337" s="62"/>
      <c r="AJ337" s="62"/>
      <c r="AK337" s="62"/>
      <c r="AL337" s="60" t="s">
        <v>541</v>
      </c>
      <c r="AM337" s="62"/>
      <c r="AN337" s="62"/>
      <c r="AO337" s="62">
        <f>H337</f>
        <v>31.2</v>
      </c>
      <c r="AP337" s="62"/>
      <c r="AQ337" s="62"/>
      <c r="AR337" s="46">
        <f t="shared" si="32"/>
        <v>0</v>
      </c>
    </row>
    <row r="338" s="46" customFormat="1" spans="1:1024 1025:2568">
      <c r="A338" s="60" t="s">
        <v>17</v>
      </c>
      <c r="B338" s="60">
        <v>26</v>
      </c>
      <c r="C338" s="60">
        <v>354</v>
      </c>
      <c r="D338" s="60" t="s">
        <v>356</v>
      </c>
      <c r="E338" s="60" t="s">
        <v>32</v>
      </c>
      <c r="F338" s="60">
        <v>37</v>
      </c>
      <c r="G338" s="60">
        <v>12</v>
      </c>
      <c r="H338" s="61">
        <f t="shared" si="33"/>
        <v>115.44</v>
      </c>
      <c r="I338" s="60">
        <v>7</v>
      </c>
      <c r="J338" s="60"/>
      <c r="K338" s="60">
        <v>20</v>
      </c>
      <c r="L338" s="60" t="s">
        <v>33</v>
      </c>
      <c r="M338" s="60" t="s">
        <v>459</v>
      </c>
      <c r="N338" s="60" t="s">
        <v>420</v>
      </c>
      <c r="O338" s="60"/>
      <c r="P338" s="60"/>
      <c r="Q338" s="60"/>
      <c r="R338" s="60"/>
      <c r="S338" s="60"/>
      <c r="T338" s="60"/>
      <c r="U338" s="60"/>
      <c r="V338" s="60"/>
      <c r="W338" s="60"/>
      <c r="X338" s="60"/>
      <c r="Y338" s="60"/>
      <c r="Z338" s="60">
        <f t="shared" si="31"/>
        <v>37</v>
      </c>
      <c r="AA338" s="62"/>
      <c r="AB338" s="60" t="s">
        <v>466</v>
      </c>
      <c r="AC338" s="60" t="s">
        <v>459</v>
      </c>
      <c r="AD338" s="60" t="s">
        <v>460</v>
      </c>
      <c r="AE338" s="62" t="s">
        <v>470</v>
      </c>
      <c r="AF338" s="60"/>
      <c r="AG338" s="60">
        <v>1</v>
      </c>
      <c r="AH338" s="62" t="s">
        <v>459</v>
      </c>
      <c r="AI338" s="62"/>
      <c r="AJ338" s="62">
        <v>6</v>
      </c>
      <c r="AK338" s="62" t="s">
        <v>461</v>
      </c>
      <c r="AL338" s="60"/>
      <c r="AM338" s="62">
        <f>G338*H338</f>
        <v>1385.28</v>
      </c>
      <c r="AN338" s="64">
        <f>H338</f>
        <v>115.44</v>
      </c>
      <c r="AO338" s="62"/>
      <c r="AP338" s="62"/>
      <c r="AQ338" s="62"/>
      <c r="AR338" s="46">
        <f t="shared" si="32"/>
        <v>0</v>
      </c>
    </row>
    <row r="339" s="47" customFormat="1" spans="1:1024 1025:2568">
      <c r="A339" s="60" t="s">
        <v>17</v>
      </c>
      <c r="B339" s="60">
        <v>102</v>
      </c>
      <c r="C339" s="60">
        <v>356</v>
      </c>
      <c r="D339" s="60" t="s">
        <v>357</v>
      </c>
      <c r="E339" s="60" t="s">
        <v>65</v>
      </c>
      <c r="F339" s="60">
        <v>91</v>
      </c>
      <c r="G339" s="60">
        <v>16</v>
      </c>
      <c r="H339" s="61">
        <f t="shared" si="33"/>
        <v>1219.92</v>
      </c>
      <c r="I339" s="60"/>
      <c r="J339" s="60"/>
      <c r="K339" s="60"/>
      <c r="L339" s="60" t="s">
        <v>33</v>
      </c>
      <c r="M339" s="60"/>
      <c r="N339" s="60" t="s">
        <v>420</v>
      </c>
      <c r="O339" s="60"/>
      <c r="P339" s="60"/>
      <c r="Q339" s="60"/>
      <c r="R339" s="60"/>
      <c r="S339" s="60"/>
      <c r="T339" s="60"/>
      <c r="U339" s="60"/>
      <c r="V339" s="60"/>
      <c r="W339" s="60"/>
      <c r="X339" s="60"/>
      <c r="Y339" s="60">
        <v>300</v>
      </c>
      <c r="Z339" s="60">
        <f t="shared" si="31"/>
        <v>391</v>
      </c>
      <c r="AA339" s="62"/>
      <c r="AB339" s="60" t="s">
        <v>458</v>
      </c>
      <c r="AC339" s="60" t="s">
        <v>459</v>
      </c>
      <c r="AD339" s="60" t="s">
        <v>460</v>
      </c>
      <c r="AE339" s="62"/>
      <c r="AF339" s="60"/>
      <c r="AG339" s="60"/>
      <c r="AH339" s="62" t="s">
        <v>459</v>
      </c>
      <c r="AI339" s="62"/>
      <c r="AJ339" s="62">
        <v>20</v>
      </c>
      <c r="AK339" s="62" t="s">
        <v>461</v>
      </c>
      <c r="AL339" s="60"/>
      <c r="AM339" s="62"/>
      <c r="AN339" s="62"/>
      <c r="AO339" s="62"/>
      <c r="AP339" s="62"/>
      <c r="AQ339" s="62"/>
      <c r="AR339" s="46">
        <f t="shared" si="32"/>
        <v>0</v>
      </c>
      <c r="IV339" s="46"/>
      <c r="IW339" s="46"/>
      <c r="IX339" s="46"/>
      <c r="IY339" s="46"/>
      <c r="IZ339" s="46"/>
      <c r="JA339" s="46"/>
      <c r="JB339" s="46"/>
      <c r="JC339" s="46"/>
      <c r="JD339" s="46"/>
      <c r="SR339" s="46"/>
      <c r="SS339" s="46"/>
      <c r="ST339" s="46"/>
      <c r="SU339" s="46"/>
      <c r="SV339" s="46"/>
      <c r="SW339" s="46"/>
      <c r="SX339" s="46"/>
      <c r="SY339" s="46"/>
      <c r="SZ339" s="46"/>
      <c r="ACN339" s="46"/>
      <c r="ACO339" s="46"/>
      <c r="ACP339" s="46"/>
      <c r="ACQ339" s="46"/>
      <c r="ACR339" s="46"/>
      <c r="ACS339" s="46"/>
      <c r="ACT339" s="46"/>
      <c r="ACU339" s="46"/>
      <c r="ACV339" s="46"/>
      <c r="AMJ339" s="46"/>
      <c r="AMK339" s="46"/>
      <c r="AML339" s="46"/>
      <c r="AMM339" s="46"/>
      <c r="AMN339" s="46"/>
      <c r="AMO339" s="46"/>
      <c r="AMP339" s="46"/>
      <c r="AMQ339" s="46"/>
      <c r="AMR339" s="46"/>
      <c r="AWF339" s="46"/>
      <c r="AWG339" s="46"/>
      <c r="AWH339" s="46"/>
      <c r="AWI339" s="46"/>
      <c r="AWJ339" s="46"/>
      <c r="AWK339" s="46"/>
      <c r="AWL339" s="46"/>
      <c r="AWM339" s="46"/>
      <c r="AWN339" s="46"/>
      <c r="BGB339" s="46"/>
      <c r="BGC339" s="46"/>
      <c r="BGD339" s="46"/>
      <c r="BGE339" s="46"/>
      <c r="BGF339" s="46"/>
      <c r="BGG339" s="46"/>
      <c r="BGH339" s="46"/>
      <c r="BGI339" s="46"/>
      <c r="BGJ339" s="46"/>
      <c r="BPX339" s="46"/>
      <c r="BPY339" s="46"/>
      <c r="BPZ339" s="46"/>
      <c r="BQA339" s="46"/>
      <c r="BQB339" s="46"/>
      <c r="BQC339" s="46"/>
      <c r="BQD339" s="46"/>
      <c r="BQE339" s="46"/>
      <c r="BQF339" s="46"/>
      <c r="BZT339" s="46"/>
      <c r="BZU339" s="46"/>
      <c r="BZV339" s="46"/>
      <c r="BZW339" s="46"/>
      <c r="BZX339" s="46"/>
      <c r="BZY339" s="46"/>
      <c r="BZZ339" s="46"/>
      <c r="CAA339" s="46"/>
      <c r="CAB339" s="46"/>
      <c r="CJP339" s="46"/>
      <c r="CJQ339" s="46"/>
      <c r="CJR339" s="46"/>
      <c r="CJS339" s="46"/>
      <c r="CJT339" s="46"/>
      <c r="CJU339" s="46"/>
      <c r="CJV339" s="46"/>
      <c r="CJW339" s="46"/>
      <c r="CJX339" s="46"/>
      <c r="CTL339" s="46"/>
      <c r="CTM339" s="46"/>
      <c r="CTN339" s="46"/>
      <c r="CTO339" s="46"/>
      <c r="CTP339" s="46"/>
      <c r="CTQ339" s="46"/>
      <c r="CTR339" s="46"/>
      <c r="CTS339" s="46"/>
      <c r="CTT339" s="46"/>
    </row>
    <row r="340" s="46" customFormat="1" spans="1:1024 1025:2568">
      <c r="A340" s="60" t="s">
        <v>17</v>
      </c>
      <c r="B340" s="60">
        <v>102</v>
      </c>
      <c r="C340" s="60">
        <v>357</v>
      </c>
      <c r="D340" s="60" t="s">
        <v>358</v>
      </c>
      <c r="E340" s="60" t="s">
        <v>40</v>
      </c>
      <c r="F340" s="60"/>
      <c r="G340" s="60">
        <v>12</v>
      </c>
      <c r="H340" s="60"/>
      <c r="I340" s="60"/>
      <c r="J340" s="60"/>
      <c r="K340" s="60"/>
      <c r="L340" s="60" t="s">
        <v>41</v>
      </c>
      <c r="M340" s="60"/>
      <c r="N340" s="60" t="s">
        <v>420</v>
      </c>
      <c r="O340" s="60"/>
      <c r="P340" s="60"/>
      <c r="Q340" s="60"/>
      <c r="R340" s="60"/>
      <c r="S340" s="60"/>
      <c r="T340" s="60"/>
      <c r="U340" s="60"/>
      <c r="V340" s="60"/>
      <c r="W340" s="60"/>
      <c r="X340" s="60"/>
      <c r="Y340" s="60">
        <v>158</v>
      </c>
      <c r="Z340" s="60">
        <f t="shared" si="31"/>
        <v>158</v>
      </c>
      <c r="AA340" s="62" t="s">
        <v>44</v>
      </c>
      <c r="AB340" s="60"/>
      <c r="AC340" s="60"/>
      <c r="AD340" s="62" t="s">
        <v>422</v>
      </c>
      <c r="AE340" s="62"/>
      <c r="AF340" s="60"/>
      <c r="AG340" s="60"/>
      <c r="AH340" s="62"/>
      <c r="AI340" s="62"/>
      <c r="AJ340" s="62"/>
      <c r="AK340" s="62"/>
      <c r="AL340" s="60"/>
      <c r="AM340" s="62"/>
      <c r="AN340" s="62"/>
      <c r="AO340" s="62"/>
      <c r="AP340" s="62"/>
      <c r="AQ340" s="62"/>
      <c r="AR340" s="46">
        <f t="shared" si="32"/>
        <v>0</v>
      </c>
    </row>
    <row r="341" s="46" customFormat="1" spans="1:1024 1025:2568">
      <c r="A341" s="60" t="s">
        <v>17</v>
      </c>
      <c r="B341" s="60">
        <v>102</v>
      </c>
      <c r="C341" s="60">
        <v>358</v>
      </c>
      <c r="D341" s="60" t="s">
        <v>359</v>
      </c>
      <c r="E341" s="60" t="s">
        <v>40</v>
      </c>
      <c r="F341" s="60"/>
      <c r="G341" s="60">
        <v>12</v>
      </c>
      <c r="H341" s="60"/>
      <c r="I341" s="60"/>
      <c r="J341" s="60"/>
      <c r="K341" s="60"/>
      <c r="L341" s="60" t="s">
        <v>41</v>
      </c>
      <c r="M341" s="60"/>
      <c r="N341" s="60" t="s">
        <v>420</v>
      </c>
      <c r="O341" s="60"/>
      <c r="P341" s="60"/>
      <c r="Q341" s="60"/>
      <c r="R341" s="60"/>
      <c r="S341" s="60"/>
      <c r="T341" s="60"/>
      <c r="U341" s="60"/>
      <c r="V341" s="60"/>
      <c r="W341" s="60"/>
      <c r="X341" s="60"/>
      <c r="Y341" s="60">
        <v>290</v>
      </c>
      <c r="Z341" s="60">
        <f t="shared" si="31"/>
        <v>290</v>
      </c>
      <c r="AA341" s="62"/>
      <c r="AB341" s="60" t="s">
        <v>466</v>
      </c>
      <c r="AC341" s="60" t="s">
        <v>40</v>
      </c>
      <c r="AD341" s="62" t="s">
        <v>422</v>
      </c>
      <c r="AE341" s="62"/>
      <c r="AF341" s="60"/>
      <c r="AG341" s="60"/>
      <c r="AH341" s="62"/>
      <c r="AI341" s="62">
        <v>290</v>
      </c>
      <c r="AJ341" s="62"/>
      <c r="AK341" s="62" t="s">
        <v>481</v>
      </c>
      <c r="AL341" s="60"/>
      <c r="AM341" s="62"/>
      <c r="AN341" s="62"/>
      <c r="AO341" s="62"/>
      <c r="AP341" s="62"/>
      <c r="AQ341" s="62"/>
      <c r="AR341" s="46">
        <f t="shared" si="32"/>
        <v>0</v>
      </c>
    </row>
    <row r="342" s="46" customFormat="1" spans="1:1024 1025:2568">
      <c r="A342" s="60" t="s">
        <v>17</v>
      </c>
      <c r="B342" s="60">
        <v>102</v>
      </c>
      <c r="C342" s="60">
        <v>359</v>
      </c>
      <c r="D342" s="60" t="s">
        <v>360</v>
      </c>
      <c r="E342" s="60" t="s">
        <v>40</v>
      </c>
      <c r="F342" s="60"/>
      <c r="G342" s="60">
        <v>12</v>
      </c>
      <c r="H342" s="60"/>
      <c r="I342" s="60"/>
      <c r="J342" s="60"/>
      <c r="K342" s="60"/>
      <c r="L342" s="60" t="s">
        <v>41</v>
      </c>
      <c r="M342" s="60"/>
      <c r="N342" s="60" t="s">
        <v>420</v>
      </c>
      <c r="O342" s="60"/>
      <c r="P342" s="60"/>
      <c r="Q342" s="60"/>
      <c r="R342" s="60"/>
      <c r="S342" s="60"/>
      <c r="T342" s="60"/>
      <c r="U342" s="60"/>
      <c r="V342" s="60"/>
      <c r="W342" s="60"/>
      <c r="X342" s="60"/>
      <c r="Y342" s="60">
        <v>140</v>
      </c>
      <c r="Z342" s="60">
        <f t="shared" si="31"/>
        <v>140</v>
      </c>
      <c r="AA342" s="62" t="s">
        <v>44</v>
      </c>
      <c r="AB342" s="60"/>
      <c r="AC342" s="60"/>
      <c r="AD342" s="62" t="s">
        <v>422</v>
      </c>
      <c r="AE342" s="62"/>
      <c r="AF342" s="60"/>
      <c r="AG342" s="60"/>
      <c r="AH342" s="62"/>
      <c r="AI342" s="62"/>
      <c r="AJ342" s="62"/>
      <c r="AK342" s="62"/>
      <c r="AL342" s="60"/>
      <c r="AM342" s="62"/>
      <c r="AN342" s="62"/>
      <c r="AO342" s="62"/>
      <c r="AP342" s="62"/>
      <c r="AQ342" s="62"/>
      <c r="AR342" s="46">
        <f t="shared" si="32"/>
        <v>0</v>
      </c>
    </row>
    <row r="343" s="46" customFormat="1" spans="1:1024 1025:2568">
      <c r="A343" s="60" t="s">
        <v>17</v>
      </c>
      <c r="B343" s="60">
        <v>102</v>
      </c>
      <c r="C343" s="60">
        <v>360</v>
      </c>
      <c r="D343" s="60" t="s">
        <v>361</v>
      </c>
      <c r="E343" s="60" t="s">
        <v>40</v>
      </c>
      <c r="F343" s="60"/>
      <c r="G343" s="60">
        <v>12</v>
      </c>
      <c r="H343" s="60"/>
      <c r="I343" s="60"/>
      <c r="J343" s="60"/>
      <c r="K343" s="60"/>
      <c r="L343" s="60" t="s">
        <v>41</v>
      </c>
      <c r="M343" s="60"/>
      <c r="N343" s="60" t="s">
        <v>420</v>
      </c>
      <c r="O343" s="60"/>
      <c r="P343" s="60"/>
      <c r="Q343" s="60"/>
      <c r="R343" s="60"/>
      <c r="S343" s="60"/>
      <c r="T343" s="60"/>
      <c r="U343" s="60"/>
      <c r="V343" s="60"/>
      <c r="W343" s="60"/>
      <c r="X343" s="60"/>
      <c r="Y343" s="60">
        <v>75</v>
      </c>
      <c r="Z343" s="60">
        <f t="shared" si="31"/>
        <v>75</v>
      </c>
      <c r="AA343" s="62" t="s">
        <v>44</v>
      </c>
      <c r="AB343" s="60"/>
      <c r="AC343" s="60"/>
      <c r="AD343" s="62" t="s">
        <v>422</v>
      </c>
      <c r="AE343" s="62"/>
      <c r="AF343" s="60"/>
      <c r="AG343" s="60"/>
      <c r="AH343" s="62"/>
      <c r="AI343" s="62"/>
      <c r="AJ343" s="62"/>
      <c r="AK343" s="62"/>
      <c r="AL343" s="60"/>
      <c r="AM343" s="62"/>
      <c r="AN343" s="62"/>
      <c r="AO343" s="62"/>
      <c r="AP343" s="62"/>
      <c r="AQ343" s="62"/>
      <c r="AR343" s="46">
        <f t="shared" si="32"/>
        <v>0</v>
      </c>
    </row>
    <row r="344" s="46" customFormat="1" spans="1:1024 1025:2568">
      <c r="A344" s="60" t="s">
        <v>17</v>
      </c>
      <c r="B344" s="60">
        <v>102</v>
      </c>
      <c r="C344" s="60">
        <v>361</v>
      </c>
      <c r="D344" s="60" t="s">
        <v>362</v>
      </c>
      <c r="E344" s="60" t="s">
        <v>40</v>
      </c>
      <c r="F344" s="60"/>
      <c r="G344" s="60">
        <v>12</v>
      </c>
      <c r="H344" s="60"/>
      <c r="I344" s="60"/>
      <c r="J344" s="60"/>
      <c r="K344" s="60"/>
      <c r="L344" s="60" t="s">
        <v>41</v>
      </c>
      <c r="M344" s="60"/>
      <c r="N344" s="60" t="s">
        <v>420</v>
      </c>
      <c r="O344" s="60"/>
      <c r="P344" s="60"/>
      <c r="Q344" s="60"/>
      <c r="R344" s="60"/>
      <c r="S344" s="60"/>
      <c r="T344" s="60"/>
      <c r="U344" s="60"/>
      <c r="V344" s="60"/>
      <c r="W344" s="60"/>
      <c r="X344" s="60"/>
      <c r="Y344" s="60">
        <v>500</v>
      </c>
      <c r="Z344" s="60">
        <f t="shared" si="31"/>
        <v>500</v>
      </c>
      <c r="AA344" s="62" t="s">
        <v>44</v>
      </c>
      <c r="AB344" s="60"/>
      <c r="AC344" s="60"/>
      <c r="AD344" s="62" t="s">
        <v>422</v>
      </c>
      <c r="AE344" s="62"/>
      <c r="AF344" s="60"/>
      <c r="AG344" s="60"/>
      <c r="AH344" s="62"/>
      <c r="AI344" s="62"/>
      <c r="AJ344" s="62"/>
      <c r="AK344" s="62"/>
      <c r="AL344" s="60"/>
      <c r="AM344" s="62"/>
      <c r="AN344" s="62"/>
      <c r="AO344" s="62"/>
      <c r="AP344" s="62"/>
      <c r="AQ344" s="62"/>
      <c r="AR344" s="46">
        <f t="shared" si="32"/>
        <v>0</v>
      </c>
    </row>
    <row r="345" s="46" customFormat="1" spans="1:1024 1025:2568">
      <c r="A345" s="60" t="s">
        <v>17</v>
      </c>
      <c r="B345" s="60">
        <v>103</v>
      </c>
      <c r="C345" s="60">
        <v>362</v>
      </c>
      <c r="D345" s="60" t="s">
        <v>363</v>
      </c>
      <c r="E345" s="60" t="s">
        <v>40</v>
      </c>
      <c r="F345" s="60"/>
      <c r="G345" s="60">
        <v>12</v>
      </c>
      <c r="H345" s="60"/>
      <c r="I345" s="60"/>
      <c r="J345" s="60"/>
      <c r="K345" s="60"/>
      <c r="L345" s="60" t="s">
        <v>41</v>
      </c>
      <c r="M345" s="60"/>
      <c r="N345" s="60" t="s">
        <v>420</v>
      </c>
      <c r="O345" s="60"/>
      <c r="P345" s="60"/>
      <c r="Q345" s="60"/>
      <c r="R345" s="60"/>
      <c r="S345" s="60"/>
      <c r="T345" s="60"/>
      <c r="U345" s="60"/>
      <c r="V345" s="60"/>
      <c r="W345" s="60"/>
      <c r="X345" s="60"/>
      <c r="Y345" s="60">
        <v>314</v>
      </c>
      <c r="Z345" s="60">
        <f t="shared" si="31"/>
        <v>314</v>
      </c>
      <c r="AA345" s="62" t="s">
        <v>44</v>
      </c>
      <c r="AB345" s="60"/>
      <c r="AC345" s="60"/>
      <c r="AD345" s="62" t="s">
        <v>422</v>
      </c>
      <c r="AE345" s="62"/>
      <c r="AF345" s="60"/>
      <c r="AG345" s="60"/>
      <c r="AH345" s="62"/>
      <c r="AI345" s="62"/>
      <c r="AJ345" s="62"/>
      <c r="AK345" s="62"/>
      <c r="AL345" s="60"/>
      <c r="AM345" s="62"/>
      <c r="AN345" s="62"/>
      <c r="AO345" s="62"/>
      <c r="AP345" s="62"/>
      <c r="AQ345" s="62"/>
      <c r="AR345" s="46">
        <f t="shared" si="32"/>
        <v>0</v>
      </c>
    </row>
    <row r="346" s="46" customFormat="1" spans="1:1024 1025:2568">
      <c r="A346" s="60" t="s">
        <v>17</v>
      </c>
      <c r="B346" s="60">
        <v>104</v>
      </c>
      <c r="C346" s="60">
        <v>363</v>
      </c>
      <c r="D346" s="60" t="s">
        <v>364</v>
      </c>
      <c r="E346" s="60" t="s">
        <v>40</v>
      </c>
      <c r="F346" s="60"/>
      <c r="G346" s="60">
        <v>12</v>
      </c>
      <c r="H346" s="60"/>
      <c r="I346" s="60"/>
      <c r="J346" s="60"/>
      <c r="K346" s="60"/>
      <c r="L346" s="60" t="s">
        <v>41</v>
      </c>
      <c r="M346" s="60"/>
      <c r="N346" s="60" t="s">
        <v>420</v>
      </c>
      <c r="O346" s="60"/>
      <c r="P346" s="60"/>
      <c r="Q346" s="60"/>
      <c r="R346" s="60"/>
      <c r="S346" s="60"/>
      <c r="T346" s="60"/>
      <c r="U346" s="60"/>
      <c r="V346" s="60"/>
      <c r="W346" s="60"/>
      <c r="X346" s="60"/>
      <c r="Y346" s="60">
        <v>45</v>
      </c>
      <c r="Z346" s="60">
        <f t="shared" si="31"/>
        <v>45</v>
      </c>
      <c r="AA346" s="62" t="s">
        <v>44</v>
      </c>
      <c r="AB346" s="60"/>
      <c r="AC346" s="60"/>
      <c r="AD346" s="62" t="s">
        <v>422</v>
      </c>
      <c r="AE346" s="62"/>
      <c r="AF346" s="60"/>
      <c r="AG346" s="60"/>
      <c r="AH346" s="62"/>
      <c r="AI346" s="62"/>
      <c r="AJ346" s="62"/>
      <c r="AK346" s="62"/>
      <c r="AL346" s="60"/>
      <c r="AM346" s="62"/>
      <c r="AN346" s="62"/>
      <c r="AO346" s="62"/>
      <c r="AP346" s="62"/>
      <c r="AQ346" s="62"/>
      <c r="AR346" s="46">
        <f t="shared" si="32"/>
        <v>0</v>
      </c>
    </row>
    <row r="347" s="46" customFormat="1" spans="1:1024 1025:2568">
      <c r="A347" s="60" t="s">
        <v>17</v>
      </c>
      <c r="B347" s="60">
        <v>105</v>
      </c>
      <c r="C347" s="60">
        <v>364</v>
      </c>
      <c r="D347" s="60" t="s">
        <v>365</v>
      </c>
      <c r="E347" s="60" t="s">
        <v>40</v>
      </c>
      <c r="F347" s="60"/>
      <c r="G347" s="60">
        <v>12</v>
      </c>
      <c r="H347" s="60"/>
      <c r="I347" s="60"/>
      <c r="J347" s="60"/>
      <c r="K347" s="60"/>
      <c r="L347" s="60" t="s">
        <v>41</v>
      </c>
      <c r="M347" s="60"/>
      <c r="N347" s="60" t="s">
        <v>420</v>
      </c>
      <c r="O347" s="60"/>
      <c r="P347" s="60"/>
      <c r="Q347" s="60"/>
      <c r="R347" s="60"/>
      <c r="S347" s="60"/>
      <c r="T347" s="60"/>
      <c r="U347" s="60"/>
      <c r="V347" s="60"/>
      <c r="W347" s="60"/>
      <c r="X347" s="60"/>
      <c r="Y347" s="60">
        <v>90</v>
      </c>
      <c r="Z347" s="60">
        <f t="shared" si="31"/>
        <v>90</v>
      </c>
      <c r="AA347" s="62" t="s">
        <v>44</v>
      </c>
      <c r="AB347" s="60"/>
      <c r="AC347" s="60"/>
      <c r="AD347" s="62" t="s">
        <v>422</v>
      </c>
      <c r="AE347" s="62"/>
      <c r="AF347" s="60"/>
      <c r="AG347" s="60"/>
      <c r="AH347" s="62"/>
      <c r="AI347" s="62"/>
      <c r="AJ347" s="62"/>
      <c r="AK347" s="62"/>
      <c r="AL347" s="60"/>
      <c r="AM347" s="62"/>
      <c r="AN347" s="62"/>
      <c r="AO347" s="62"/>
      <c r="AP347" s="62"/>
      <c r="AQ347" s="62"/>
      <c r="AR347" s="46">
        <f t="shared" si="32"/>
        <v>0</v>
      </c>
    </row>
    <row r="348" s="46" customFormat="1" spans="1:1024 1025:2568">
      <c r="A348" s="60" t="s">
        <v>17</v>
      </c>
      <c r="B348" s="60">
        <v>106</v>
      </c>
      <c r="C348" s="60">
        <v>365</v>
      </c>
      <c r="D348" s="60" t="s">
        <v>366</v>
      </c>
      <c r="E348" s="60" t="s">
        <v>40</v>
      </c>
      <c r="F348" s="60"/>
      <c r="G348" s="60">
        <v>12</v>
      </c>
      <c r="H348" s="60"/>
      <c r="I348" s="60"/>
      <c r="J348" s="60"/>
      <c r="K348" s="60"/>
      <c r="L348" s="60" t="s">
        <v>41</v>
      </c>
      <c r="M348" s="60"/>
      <c r="N348" s="60" t="s">
        <v>420</v>
      </c>
      <c r="O348" s="60"/>
      <c r="P348" s="60"/>
      <c r="Q348" s="60"/>
      <c r="R348" s="60"/>
      <c r="S348" s="60"/>
      <c r="T348" s="60"/>
      <c r="U348" s="60"/>
      <c r="V348" s="60"/>
      <c r="W348" s="60"/>
      <c r="X348" s="60"/>
      <c r="Y348" s="60">
        <v>80</v>
      </c>
      <c r="Z348" s="60">
        <f t="shared" si="31"/>
        <v>80</v>
      </c>
      <c r="AA348" s="62" t="s">
        <v>44</v>
      </c>
      <c r="AB348" s="60"/>
      <c r="AC348" s="60"/>
      <c r="AD348" s="62" t="s">
        <v>422</v>
      </c>
      <c r="AE348" s="62"/>
      <c r="AF348" s="60"/>
      <c r="AG348" s="60"/>
      <c r="AH348" s="62"/>
      <c r="AI348" s="62"/>
      <c r="AJ348" s="62"/>
      <c r="AK348" s="62"/>
      <c r="AL348" s="60"/>
      <c r="AM348" s="62"/>
      <c r="AN348" s="62"/>
      <c r="AO348" s="62"/>
      <c r="AP348" s="62"/>
      <c r="AQ348" s="62"/>
      <c r="AR348" s="46">
        <f t="shared" si="32"/>
        <v>0</v>
      </c>
    </row>
    <row r="349" s="46" customFormat="1" spans="1:1024 1025:2568">
      <c r="A349" s="60" t="s">
        <v>17</v>
      </c>
      <c r="B349" s="60">
        <v>9</v>
      </c>
      <c r="C349" s="60">
        <v>366</v>
      </c>
      <c r="D349" s="60" t="s">
        <v>367</v>
      </c>
      <c r="E349" s="60" t="s">
        <v>40</v>
      </c>
      <c r="F349" s="60"/>
      <c r="G349" s="60">
        <v>12</v>
      </c>
      <c r="H349" s="60"/>
      <c r="I349" s="60"/>
      <c r="J349" s="60"/>
      <c r="K349" s="60"/>
      <c r="L349" s="60" t="s">
        <v>41</v>
      </c>
      <c r="M349" s="60"/>
      <c r="N349" s="60" t="s">
        <v>420</v>
      </c>
      <c r="O349" s="60"/>
      <c r="P349" s="60"/>
      <c r="Q349" s="60"/>
      <c r="R349" s="60"/>
      <c r="S349" s="60"/>
      <c r="T349" s="60"/>
      <c r="U349" s="60"/>
      <c r="V349" s="60"/>
      <c r="W349" s="60"/>
      <c r="X349" s="60"/>
      <c r="Y349" s="60">
        <v>35</v>
      </c>
      <c r="Z349" s="60">
        <f t="shared" si="31"/>
        <v>35</v>
      </c>
      <c r="AA349" s="62"/>
      <c r="AB349" s="60" t="s">
        <v>458</v>
      </c>
      <c r="AC349" s="60" t="s">
        <v>40</v>
      </c>
      <c r="AD349" s="62" t="s">
        <v>422</v>
      </c>
      <c r="AE349" s="62"/>
      <c r="AF349" s="60"/>
      <c r="AG349" s="60"/>
      <c r="AH349" s="62"/>
      <c r="AI349" s="62">
        <v>35</v>
      </c>
      <c r="AJ349" s="62"/>
      <c r="AK349" s="62" t="s">
        <v>475</v>
      </c>
      <c r="AL349" s="60"/>
      <c r="AM349" s="62"/>
      <c r="AN349" s="62"/>
      <c r="AO349" s="62"/>
      <c r="AP349" s="62"/>
      <c r="AQ349" s="62"/>
      <c r="AR349" s="46">
        <f t="shared" si="32"/>
        <v>0</v>
      </c>
    </row>
    <row r="350" s="46" customFormat="1" spans="1:1024 1025:2568">
      <c r="A350" s="60" t="s">
        <v>17</v>
      </c>
      <c r="B350" s="60">
        <v>6</v>
      </c>
      <c r="C350" s="60">
        <v>367</v>
      </c>
      <c r="D350" s="60" t="s">
        <v>368</v>
      </c>
      <c r="E350" s="60" t="s">
        <v>40</v>
      </c>
      <c r="F350" s="60"/>
      <c r="G350" s="60">
        <v>14</v>
      </c>
      <c r="H350" s="60"/>
      <c r="I350" s="60"/>
      <c r="J350" s="60"/>
      <c r="K350" s="60"/>
      <c r="L350" s="60" t="s">
        <v>41</v>
      </c>
      <c r="M350" s="60"/>
      <c r="N350" s="60" t="s">
        <v>420</v>
      </c>
      <c r="O350" s="60"/>
      <c r="P350" s="60"/>
      <c r="Q350" s="60"/>
      <c r="R350" s="60"/>
      <c r="S350" s="60"/>
      <c r="T350" s="60"/>
      <c r="U350" s="60"/>
      <c r="V350" s="60"/>
      <c r="W350" s="60"/>
      <c r="X350" s="60"/>
      <c r="Y350" s="60">
        <v>140</v>
      </c>
      <c r="Z350" s="60">
        <f t="shared" si="31"/>
        <v>140</v>
      </c>
      <c r="AA350" s="62"/>
      <c r="AB350" s="60" t="s">
        <v>466</v>
      </c>
      <c r="AC350" s="60" t="s">
        <v>40</v>
      </c>
      <c r="AD350" s="62" t="s">
        <v>422</v>
      </c>
      <c r="AE350" s="62"/>
      <c r="AF350" s="60"/>
      <c r="AG350" s="60"/>
      <c r="AH350" s="62"/>
      <c r="AI350" s="62">
        <v>140</v>
      </c>
      <c r="AJ350" s="62"/>
      <c r="AK350" s="62" t="s">
        <v>481</v>
      </c>
      <c r="AL350" s="60"/>
      <c r="AM350" s="62"/>
      <c r="AN350" s="62"/>
      <c r="AO350" s="62"/>
      <c r="AP350" s="62"/>
      <c r="AQ350" s="62"/>
      <c r="AR350" s="46">
        <f t="shared" si="32"/>
        <v>0</v>
      </c>
    </row>
    <row r="351" s="46" customFormat="1" spans="1:1024 1025:2568">
      <c r="A351" s="60" t="s">
        <v>17</v>
      </c>
      <c r="B351" s="60">
        <v>7</v>
      </c>
      <c r="C351" s="60">
        <v>369</v>
      </c>
      <c r="D351" s="60" t="s">
        <v>369</v>
      </c>
      <c r="E351" s="60" t="s">
        <v>40</v>
      </c>
      <c r="F351" s="60"/>
      <c r="G351" s="60">
        <v>12</v>
      </c>
      <c r="H351" s="60"/>
      <c r="I351" s="60"/>
      <c r="J351" s="60"/>
      <c r="K351" s="60"/>
      <c r="L351" s="60" t="s">
        <v>41</v>
      </c>
      <c r="M351" s="60"/>
      <c r="N351" s="60" t="s">
        <v>420</v>
      </c>
      <c r="O351" s="60"/>
      <c r="P351" s="60"/>
      <c r="Q351" s="60"/>
      <c r="R351" s="60"/>
      <c r="S351" s="60"/>
      <c r="T351" s="60"/>
      <c r="U351" s="60"/>
      <c r="V351" s="60"/>
      <c r="W351" s="60"/>
      <c r="X351" s="60"/>
      <c r="Y351" s="60">
        <v>40</v>
      </c>
      <c r="Z351" s="60">
        <f t="shared" si="31"/>
        <v>40</v>
      </c>
      <c r="AA351" s="62"/>
      <c r="AB351" s="60" t="s">
        <v>466</v>
      </c>
      <c r="AC351" s="60" t="s">
        <v>40</v>
      </c>
      <c r="AD351" s="62" t="s">
        <v>422</v>
      </c>
      <c r="AE351" s="62"/>
      <c r="AF351" s="60"/>
      <c r="AG351" s="60"/>
      <c r="AH351" s="62"/>
      <c r="AI351" s="62">
        <v>40</v>
      </c>
      <c r="AJ351" s="62"/>
      <c r="AK351" s="62" t="s">
        <v>481</v>
      </c>
      <c r="AL351" s="60"/>
      <c r="AM351" s="62"/>
      <c r="AN351" s="62"/>
      <c r="AO351" s="62"/>
      <c r="AP351" s="62"/>
      <c r="AQ351" s="62"/>
      <c r="AR351" s="46">
        <f t="shared" si="32"/>
        <v>0</v>
      </c>
    </row>
    <row r="352" s="47" customFormat="1" ht="27" spans="1:1024 1025:2568">
      <c r="A352" s="67" t="s">
        <v>18</v>
      </c>
      <c r="B352" s="67">
        <v>80</v>
      </c>
      <c r="C352" s="67">
        <v>370</v>
      </c>
      <c r="D352" s="67" t="s">
        <v>370</v>
      </c>
      <c r="E352" s="67" t="s">
        <v>40</v>
      </c>
      <c r="F352" s="67"/>
      <c r="G352" s="67">
        <v>14</v>
      </c>
      <c r="H352" s="67"/>
      <c r="I352" s="67"/>
      <c r="J352" s="67"/>
      <c r="K352" s="67"/>
      <c r="L352" s="67" t="s">
        <v>41</v>
      </c>
      <c r="M352" s="67"/>
      <c r="N352" s="67" t="s">
        <v>420</v>
      </c>
      <c r="O352" s="67"/>
      <c r="P352" s="67"/>
      <c r="Q352" s="67"/>
      <c r="R352" s="67"/>
      <c r="S352" s="67"/>
      <c r="T352" s="67"/>
      <c r="U352" s="67"/>
      <c r="V352" s="67"/>
      <c r="W352" s="67"/>
      <c r="X352" s="60"/>
      <c r="Y352" s="67">
        <v>177</v>
      </c>
      <c r="Z352" s="60">
        <f t="shared" si="31"/>
        <v>177</v>
      </c>
      <c r="AA352" s="68"/>
      <c r="AB352" s="67" t="s">
        <v>466</v>
      </c>
      <c r="AC352" s="67" t="s">
        <v>40</v>
      </c>
      <c r="AD352" s="68" t="s">
        <v>422</v>
      </c>
      <c r="AE352" s="68"/>
      <c r="AF352" s="67"/>
      <c r="AG352" s="67"/>
      <c r="AH352" s="68"/>
      <c r="AI352" s="68">
        <v>177</v>
      </c>
      <c r="AJ352" s="68"/>
      <c r="AK352" s="68" t="s">
        <v>481</v>
      </c>
      <c r="AL352" s="67"/>
      <c r="AM352" s="68"/>
      <c r="AN352" s="68"/>
      <c r="AO352" s="68"/>
      <c r="AP352" s="68"/>
      <c r="AQ352" s="68"/>
      <c r="AR352" s="47">
        <f t="shared" si="32"/>
        <v>0</v>
      </c>
      <c r="IV352" s="46"/>
      <c r="IW352" s="46"/>
      <c r="IX352" s="46"/>
      <c r="IY352" s="46"/>
      <c r="IZ352" s="46"/>
      <c r="JA352" s="46"/>
      <c r="JB352" s="46"/>
      <c r="JC352" s="46"/>
      <c r="JD352" s="46"/>
      <c r="SR352" s="46"/>
      <c r="SS352" s="46"/>
      <c r="ST352" s="46"/>
      <c r="SU352" s="46"/>
      <c r="SV352" s="46"/>
      <c r="SW352" s="46"/>
      <c r="SX352" s="46"/>
      <c r="SY352" s="46"/>
      <c r="SZ352" s="46"/>
      <c r="ACN352" s="46"/>
      <c r="ACO352" s="46"/>
      <c r="ACP352" s="46"/>
      <c r="ACQ352" s="46"/>
      <c r="ACR352" s="46"/>
      <c r="ACS352" s="46"/>
      <c r="ACT352" s="46"/>
      <c r="ACU352" s="46"/>
      <c r="ACV352" s="46"/>
      <c r="AMJ352" s="46"/>
      <c r="AMK352" s="46"/>
      <c r="AML352" s="46"/>
      <c r="AMM352" s="46"/>
      <c r="AMN352" s="46"/>
      <c r="AMO352" s="46"/>
      <c r="AMP352" s="46"/>
      <c r="AMQ352" s="46"/>
      <c r="AMR352" s="46"/>
      <c r="AWF352" s="46"/>
      <c r="AWG352" s="46"/>
      <c r="AWH352" s="46"/>
      <c r="AWI352" s="46"/>
      <c r="AWJ352" s="46"/>
      <c r="AWK352" s="46"/>
      <c r="AWL352" s="46"/>
      <c r="AWM352" s="46"/>
      <c r="AWN352" s="46"/>
      <c r="BGB352" s="46"/>
      <c r="BGC352" s="46"/>
      <c r="BGD352" s="46"/>
      <c r="BGE352" s="46"/>
      <c r="BGF352" s="46"/>
      <c r="BGG352" s="46"/>
      <c r="BGH352" s="46"/>
      <c r="BGI352" s="46"/>
      <c r="BGJ352" s="46"/>
      <c r="BPX352" s="46"/>
      <c r="BPY352" s="46"/>
      <c r="BPZ352" s="46"/>
      <c r="BQA352" s="46"/>
      <c r="BQB352" s="46"/>
      <c r="BQC352" s="46"/>
      <c r="BQD352" s="46"/>
      <c r="BQE352" s="46"/>
      <c r="BQF352" s="46"/>
      <c r="BZT352" s="46"/>
      <c r="BZU352" s="46"/>
      <c r="BZV352" s="46"/>
      <c r="BZW352" s="46"/>
      <c r="BZX352" s="46"/>
      <c r="BZY352" s="46"/>
      <c r="BZZ352" s="46"/>
      <c r="CAA352" s="46"/>
      <c r="CAB352" s="46"/>
      <c r="CJP352" s="46"/>
      <c r="CJQ352" s="46"/>
      <c r="CJR352" s="46"/>
      <c r="CJS352" s="46"/>
      <c r="CJT352" s="46"/>
      <c r="CJU352" s="46"/>
      <c r="CJV352" s="46"/>
      <c r="CJW352" s="46"/>
      <c r="CJX352" s="46"/>
      <c r="CTL352" s="46"/>
      <c r="CTM352" s="46"/>
      <c r="CTN352" s="46"/>
      <c r="CTO352" s="46"/>
      <c r="CTP352" s="46"/>
      <c r="CTQ352" s="46"/>
      <c r="CTR352" s="46"/>
      <c r="CTS352" s="46"/>
      <c r="CTT352" s="46"/>
    </row>
    <row r="353" s="46" customFormat="1" spans="1:1024 1025:2568">
      <c r="A353" s="60" t="s">
        <v>17</v>
      </c>
      <c r="B353" s="60">
        <v>32</v>
      </c>
      <c r="C353" s="60">
        <v>377</v>
      </c>
      <c r="D353" s="60" t="s">
        <v>371</v>
      </c>
      <c r="E353" s="60" t="s">
        <v>32</v>
      </c>
      <c r="F353" s="60">
        <v>9</v>
      </c>
      <c r="G353" s="60">
        <v>10</v>
      </c>
      <c r="H353" s="61">
        <f t="shared" ref="H353:H359" si="34">IF((Z353&gt;F353),Z353*2.4*1.3,F353*2.4*1.3)</f>
        <v>28.08</v>
      </c>
      <c r="I353" s="60">
        <v>5</v>
      </c>
      <c r="J353" s="60">
        <v>2</v>
      </c>
      <c r="K353" s="60">
        <v>15</v>
      </c>
      <c r="L353" s="60" t="s">
        <v>33</v>
      </c>
      <c r="M353" s="60" t="s">
        <v>464</v>
      </c>
      <c r="N353" s="60" t="s">
        <v>420</v>
      </c>
      <c r="O353" s="60"/>
      <c r="P353" s="60"/>
      <c r="Q353" s="60"/>
      <c r="R353" s="60"/>
      <c r="S353" s="60"/>
      <c r="T353" s="60"/>
      <c r="U353" s="60"/>
      <c r="V353" s="60"/>
      <c r="W353" s="60"/>
      <c r="X353" s="60"/>
      <c r="Y353" s="60"/>
      <c r="Z353" s="60">
        <f t="shared" si="31"/>
        <v>9</v>
      </c>
      <c r="AA353" s="62" t="s">
        <v>44</v>
      </c>
      <c r="AB353" s="60"/>
      <c r="AC353" s="60"/>
      <c r="AD353" s="60" t="s">
        <v>460</v>
      </c>
      <c r="AE353" s="62"/>
      <c r="AF353" s="60">
        <v>1</v>
      </c>
      <c r="AG353" s="60"/>
      <c r="AH353" s="62"/>
      <c r="AI353" s="62"/>
      <c r="AJ353" s="62"/>
      <c r="AK353" s="62"/>
      <c r="AL353" s="60"/>
      <c r="AM353" s="62"/>
      <c r="AN353" s="62"/>
      <c r="AO353" s="62">
        <f>H353</f>
        <v>28.08</v>
      </c>
      <c r="AP353" s="62"/>
      <c r="AQ353" s="62"/>
      <c r="AR353" s="46">
        <f t="shared" si="32"/>
        <v>0</v>
      </c>
    </row>
    <row r="354" s="47" customFormat="1" ht="27" spans="1:1024 1025:2568">
      <c r="A354" s="60" t="s">
        <v>17</v>
      </c>
      <c r="B354" s="60">
        <v>21</v>
      </c>
      <c r="C354" s="60">
        <v>378</v>
      </c>
      <c r="D354" s="60" t="s">
        <v>542</v>
      </c>
      <c r="E354" s="60" t="s">
        <v>32</v>
      </c>
      <c r="F354" s="60">
        <v>10</v>
      </c>
      <c r="G354" s="60">
        <v>6</v>
      </c>
      <c r="H354" s="61">
        <f t="shared" si="34"/>
        <v>31.2</v>
      </c>
      <c r="I354" s="60">
        <v>5.5</v>
      </c>
      <c r="J354" s="60"/>
      <c r="K354" s="60"/>
      <c r="L354" s="60" t="s">
        <v>33</v>
      </c>
      <c r="M354" s="60" t="s">
        <v>464</v>
      </c>
      <c r="N354" s="60" t="s">
        <v>420</v>
      </c>
      <c r="O354" s="60"/>
      <c r="P354" s="60"/>
      <c r="Q354" s="60"/>
      <c r="R354" s="60"/>
      <c r="S354" s="60"/>
      <c r="T354" s="60"/>
      <c r="U354" s="60"/>
      <c r="V354" s="60"/>
      <c r="W354" s="60"/>
      <c r="X354" s="60"/>
      <c r="Y354" s="60"/>
      <c r="Z354" s="60">
        <f t="shared" si="31"/>
        <v>10</v>
      </c>
      <c r="AA354" s="62" t="s">
        <v>465</v>
      </c>
      <c r="AB354" s="60"/>
      <c r="AC354" s="60"/>
      <c r="AD354" s="60" t="s">
        <v>460</v>
      </c>
      <c r="AE354" s="62"/>
      <c r="AF354" s="60"/>
      <c r="AG354" s="60"/>
      <c r="AH354" s="62"/>
      <c r="AI354" s="62"/>
      <c r="AJ354" s="62"/>
      <c r="AK354" s="62"/>
      <c r="AL354" s="60" t="s">
        <v>543</v>
      </c>
      <c r="AM354" s="62"/>
      <c r="AN354" s="62"/>
      <c r="AO354" s="62"/>
      <c r="AP354" s="62"/>
      <c r="AQ354" s="62"/>
      <c r="AR354" s="46">
        <f t="shared" si="32"/>
        <v>0</v>
      </c>
      <c r="IV354" s="46"/>
      <c r="IW354" s="46"/>
      <c r="IX354" s="46"/>
      <c r="IY354" s="46"/>
      <c r="IZ354" s="46"/>
      <c r="JA354" s="46"/>
      <c r="JB354" s="46"/>
      <c r="JC354" s="46"/>
      <c r="JD354" s="46"/>
      <c r="SR354" s="46"/>
      <c r="SS354" s="46"/>
      <c r="ST354" s="46"/>
      <c r="SU354" s="46"/>
      <c r="SV354" s="46"/>
      <c r="SW354" s="46"/>
      <c r="SX354" s="46"/>
      <c r="SY354" s="46"/>
      <c r="SZ354" s="46"/>
      <c r="ACN354" s="46"/>
      <c r="ACO354" s="46"/>
      <c r="ACP354" s="46"/>
      <c r="ACQ354" s="46"/>
      <c r="ACR354" s="46"/>
      <c r="ACS354" s="46"/>
      <c r="ACT354" s="46"/>
      <c r="ACU354" s="46"/>
      <c r="ACV354" s="46"/>
      <c r="AMJ354" s="46"/>
      <c r="AMK354" s="46"/>
      <c r="AML354" s="46"/>
      <c r="AMM354" s="46"/>
      <c r="AMN354" s="46"/>
      <c r="AMO354" s="46"/>
      <c r="AMP354" s="46"/>
      <c r="AMQ354" s="46"/>
      <c r="AMR354" s="46"/>
      <c r="AWF354" s="46"/>
      <c r="AWG354" s="46"/>
      <c r="AWH354" s="46"/>
      <c r="AWI354" s="46"/>
      <c r="AWJ354" s="46"/>
      <c r="AWK354" s="46"/>
      <c r="AWL354" s="46"/>
      <c r="AWM354" s="46"/>
      <c r="AWN354" s="46"/>
      <c r="BGB354" s="46"/>
      <c r="BGC354" s="46"/>
      <c r="BGD354" s="46"/>
      <c r="BGE354" s="46"/>
      <c r="BGF354" s="46"/>
      <c r="BGG354" s="46"/>
      <c r="BGH354" s="46"/>
      <c r="BGI354" s="46"/>
      <c r="BGJ354" s="46"/>
      <c r="BPX354" s="46"/>
      <c r="BPY354" s="46"/>
      <c r="BPZ354" s="46"/>
      <c r="BQA354" s="46"/>
      <c r="BQB354" s="46"/>
      <c r="BQC354" s="46"/>
      <c r="BQD354" s="46"/>
      <c r="BQE354" s="46"/>
      <c r="BQF354" s="46"/>
      <c r="BZT354" s="46"/>
      <c r="BZU354" s="46"/>
      <c r="BZV354" s="46"/>
      <c r="BZW354" s="46"/>
      <c r="BZX354" s="46"/>
      <c r="BZY354" s="46"/>
      <c r="BZZ354" s="46"/>
      <c r="CAA354" s="46"/>
      <c r="CAB354" s="46"/>
      <c r="CJP354" s="46"/>
      <c r="CJQ354" s="46"/>
      <c r="CJR354" s="46"/>
      <c r="CJS354" s="46"/>
      <c r="CJT354" s="46"/>
      <c r="CJU354" s="46"/>
      <c r="CJV354" s="46"/>
      <c r="CJW354" s="46"/>
      <c r="CJX354" s="46"/>
      <c r="CTL354" s="46"/>
      <c r="CTM354" s="46"/>
      <c r="CTN354" s="46"/>
      <c r="CTO354" s="46"/>
      <c r="CTP354" s="46"/>
      <c r="CTQ354" s="46"/>
      <c r="CTR354" s="46"/>
      <c r="CTS354" s="46"/>
      <c r="CTT354" s="46"/>
    </row>
    <row r="355" s="46" customFormat="1" ht="27" spans="1:1024 1025:2568">
      <c r="A355" s="60" t="s">
        <v>17</v>
      </c>
      <c r="B355" s="60">
        <v>32</v>
      </c>
      <c r="C355" s="60">
        <v>383</v>
      </c>
      <c r="D355" s="60" t="s">
        <v>372</v>
      </c>
      <c r="E355" s="60" t="s">
        <v>32</v>
      </c>
      <c r="F355" s="60">
        <v>15</v>
      </c>
      <c r="G355" s="60"/>
      <c r="H355" s="61">
        <f t="shared" si="34"/>
        <v>46.8</v>
      </c>
      <c r="I355" s="60"/>
      <c r="J355" s="60"/>
      <c r="K355" s="60"/>
      <c r="L355" s="60" t="s">
        <v>33</v>
      </c>
      <c r="M355" s="60" t="s">
        <v>464</v>
      </c>
      <c r="N355" s="60" t="s">
        <v>420</v>
      </c>
      <c r="O355" s="60"/>
      <c r="P355" s="60"/>
      <c r="Q355" s="60"/>
      <c r="R355" s="60"/>
      <c r="S355" s="60"/>
      <c r="T355" s="60"/>
      <c r="U355" s="60"/>
      <c r="V355" s="60"/>
      <c r="W355" s="60"/>
      <c r="X355" s="60"/>
      <c r="Y355" s="60"/>
      <c r="Z355" s="60">
        <f t="shared" si="31"/>
        <v>15</v>
      </c>
      <c r="AA355" s="62" t="s">
        <v>44</v>
      </c>
      <c r="AB355" s="60"/>
      <c r="AC355" s="60"/>
      <c r="AD355" s="60" t="s">
        <v>460</v>
      </c>
      <c r="AE355" s="62"/>
      <c r="AF355" s="60"/>
      <c r="AG355" s="60"/>
      <c r="AH355" s="62"/>
      <c r="AI355" s="62"/>
      <c r="AJ355" s="62"/>
      <c r="AK355" s="62"/>
      <c r="AL355" s="60" t="s">
        <v>541</v>
      </c>
      <c r="AM355" s="62"/>
      <c r="AN355" s="62"/>
      <c r="AO355" s="62"/>
      <c r="AP355" s="62"/>
      <c r="AQ355" s="62"/>
      <c r="AR355" s="46">
        <f t="shared" si="32"/>
        <v>0</v>
      </c>
    </row>
    <row r="356" s="46" customFormat="1" spans="1:1024 1025:2568">
      <c r="A356" s="60" t="s">
        <v>17</v>
      </c>
      <c r="B356" s="60">
        <v>32</v>
      </c>
      <c r="C356" s="60">
        <v>384</v>
      </c>
      <c r="D356" s="60" t="s">
        <v>373</v>
      </c>
      <c r="E356" s="60" t="s">
        <v>32</v>
      </c>
      <c r="F356" s="60">
        <v>22</v>
      </c>
      <c r="G356" s="60"/>
      <c r="H356" s="61">
        <f t="shared" si="34"/>
        <v>68.64</v>
      </c>
      <c r="I356" s="60"/>
      <c r="J356" s="60"/>
      <c r="K356" s="60"/>
      <c r="L356" s="60" t="s">
        <v>33</v>
      </c>
      <c r="M356" s="60" t="s">
        <v>464</v>
      </c>
      <c r="N356" s="60" t="s">
        <v>420</v>
      </c>
      <c r="O356" s="60"/>
      <c r="P356" s="60"/>
      <c r="Q356" s="60"/>
      <c r="R356" s="60"/>
      <c r="S356" s="60"/>
      <c r="T356" s="60"/>
      <c r="U356" s="60"/>
      <c r="V356" s="60"/>
      <c r="W356" s="60"/>
      <c r="X356" s="60"/>
      <c r="Y356" s="60"/>
      <c r="Z356" s="60">
        <f t="shared" si="31"/>
        <v>22</v>
      </c>
      <c r="AA356" s="62" t="s">
        <v>44</v>
      </c>
      <c r="AB356" s="60"/>
      <c r="AC356" s="60"/>
      <c r="AD356" s="60" t="s">
        <v>460</v>
      </c>
      <c r="AE356" s="62"/>
      <c r="AF356" s="60"/>
      <c r="AG356" s="60"/>
      <c r="AH356" s="62"/>
      <c r="AI356" s="62"/>
      <c r="AJ356" s="62"/>
      <c r="AK356" s="62"/>
      <c r="AL356" s="60"/>
      <c r="AM356" s="62"/>
      <c r="AN356" s="62"/>
      <c r="AO356" s="62"/>
      <c r="AP356" s="62"/>
      <c r="AQ356" s="62"/>
      <c r="AR356" s="46">
        <f t="shared" si="32"/>
        <v>0</v>
      </c>
    </row>
    <row r="357" s="46" customFormat="1" spans="1:1024 1025:2568">
      <c r="A357" s="60" t="s">
        <v>17</v>
      </c>
      <c r="B357" s="60">
        <v>33</v>
      </c>
      <c r="C357" s="60">
        <v>385</v>
      </c>
      <c r="D357" s="60" t="s">
        <v>374</v>
      </c>
      <c r="E357" s="60" t="s">
        <v>32</v>
      </c>
      <c r="F357" s="60">
        <v>8</v>
      </c>
      <c r="G357" s="60"/>
      <c r="H357" s="61">
        <f t="shared" si="34"/>
        <v>24.96</v>
      </c>
      <c r="I357" s="60"/>
      <c r="J357" s="60"/>
      <c r="K357" s="60"/>
      <c r="L357" s="60" t="s">
        <v>33</v>
      </c>
      <c r="M357" s="60" t="s">
        <v>464</v>
      </c>
      <c r="N357" s="60" t="s">
        <v>420</v>
      </c>
      <c r="O357" s="60"/>
      <c r="P357" s="60"/>
      <c r="Q357" s="60"/>
      <c r="R357" s="60"/>
      <c r="S357" s="60"/>
      <c r="T357" s="60"/>
      <c r="U357" s="60"/>
      <c r="V357" s="60"/>
      <c r="W357" s="60"/>
      <c r="X357" s="60"/>
      <c r="Y357" s="60"/>
      <c r="Z357" s="60">
        <f t="shared" si="31"/>
        <v>8</v>
      </c>
      <c r="AA357" s="62" t="s">
        <v>44</v>
      </c>
      <c r="AB357" s="60"/>
      <c r="AC357" s="60"/>
      <c r="AD357" s="60" t="s">
        <v>460</v>
      </c>
      <c r="AE357" s="62"/>
      <c r="AF357" s="60"/>
      <c r="AG357" s="60"/>
      <c r="AH357" s="62"/>
      <c r="AI357" s="62"/>
      <c r="AJ357" s="62"/>
      <c r="AK357" s="62"/>
      <c r="AL357" s="60"/>
      <c r="AM357" s="62"/>
      <c r="AN357" s="62"/>
      <c r="AO357" s="62"/>
      <c r="AP357" s="62"/>
      <c r="AQ357" s="62"/>
      <c r="AR357" s="46">
        <f t="shared" si="32"/>
        <v>0</v>
      </c>
    </row>
    <row r="358" s="46" customFormat="1" spans="1:1024 1025:2568">
      <c r="A358" s="60" t="s">
        <v>17</v>
      </c>
      <c r="B358" s="60">
        <v>6</v>
      </c>
      <c r="C358" s="60">
        <v>386</v>
      </c>
      <c r="D358" s="60" t="s">
        <v>375</v>
      </c>
      <c r="E358" s="60" t="s">
        <v>32</v>
      </c>
      <c r="F358" s="60">
        <v>26</v>
      </c>
      <c r="G358" s="60"/>
      <c r="H358" s="61">
        <f t="shared" si="34"/>
        <v>81.12</v>
      </c>
      <c r="I358" s="60"/>
      <c r="J358" s="60"/>
      <c r="K358" s="60"/>
      <c r="L358" s="60" t="s">
        <v>33</v>
      </c>
      <c r="M358" s="60" t="s">
        <v>464</v>
      </c>
      <c r="N358" s="60" t="s">
        <v>420</v>
      </c>
      <c r="O358" s="60"/>
      <c r="P358" s="60"/>
      <c r="Q358" s="60"/>
      <c r="R358" s="60"/>
      <c r="S358" s="60"/>
      <c r="T358" s="60"/>
      <c r="U358" s="60"/>
      <c r="V358" s="60"/>
      <c r="W358" s="60"/>
      <c r="X358" s="60"/>
      <c r="Y358" s="60"/>
      <c r="Z358" s="60">
        <f t="shared" si="31"/>
        <v>26</v>
      </c>
      <c r="AA358" s="62" t="s">
        <v>44</v>
      </c>
      <c r="AB358" s="60"/>
      <c r="AC358" s="60"/>
      <c r="AD358" s="60" t="s">
        <v>460</v>
      </c>
      <c r="AE358" s="62"/>
      <c r="AF358" s="60"/>
      <c r="AG358" s="60"/>
      <c r="AH358" s="62"/>
      <c r="AI358" s="62"/>
      <c r="AJ358" s="62"/>
      <c r="AK358" s="62"/>
      <c r="AL358" s="60"/>
      <c r="AM358" s="62"/>
      <c r="AN358" s="62"/>
      <c r="AO358" s="62"/>
      <c r="AP358" s="62"/>
      <c r="AQ358" s="62"/>
      <c r="AR358" s="46">
        <f t="shared" si="32"/>
        <v>0</v>
      </c>
    </row>
    <row r="359" s="46" customFormat="1" spans="1:1024 1025:2568">
      <c r="A359" s="60" t="s">
        <v>17</v>
      </c>
      <c r="B359" s="60">
        <v>6</v>
      </c>
      <c r="C359" s="60">
        <v>387</v>
      </c>
      <c r="D359" s="60" t="s">
        <v>376</v>
      </c>
      <c r="E359" s="60" t="s">
        <v>32</v>
      </c>
      <c r="F359" s="60">
        <v>5</v>
      </c>
      <c r="G359" s="60"/>
      <c r="H359" s="61">
        <f t="shared" si="34"/>
        <v>15.6</v>
      </c>
      <c r="I359" s="60"/>
      <c r="J359" s="60"/>
      <c r="K359" s="60"/>
      <c r="L359" s="60" t="s">
        <v>33</v>
      </c>
      <c r="M359" s="60" t="s">
        <v>464</v>
      </c>
      <c r="N359" s="60" t="s">
        <v>420</v>
      </c>
      <c r="O359" s="60"/>
      <c r="P359" s="60"/>
      <c r="Q359" s="60"/>
      <c r="R359" s="60"/>
      <c r="S359" s="60"/>
      <c r="T359" s="60"/>
      <c r="U359" s="60"/>
      <c r="V359" s="60"/>
      <c r="W359" s="60"/>
      <c r="X359" s="60"/>
      <c r="Y359" s="60"/>
      <c r="Z359" s="60">
        <f t="shared" si="31"/>
        <v>5</v>
      </c>
      <c r="AA359" s="62" t="s">
        <v>44</v>
      </c>
      <c r="AB359" s="60"/>
      <c r="AC359" s="60"/>
      <c r="AD359" s="60" t="s">
        <v>460</v>
      </c>
      <c r="AE359" s="62"/>
      <c r="AF359" s="60"/>
      <c r="AG359" s="60"/>
      <c r="AH359" s="62"/>
      <c r="AI359" s="62"/>
      <c r="AJ359" s="62"/>
      <c r="AK359" s="62"/>
      <c r="AL359" s="60"/>
      <c r="AM359" s="62"/>
      <c r="AN359" s="62"/>
      <c r="AO359" s="62"/>
      <c r="AP359" s="62"/>
      <c r="AQ359" s="62"/>
      <c r="AR359" s="46">
        <f t="shared" si="32"/>
        <v>0</v>
      </c>
    </row>
    <row r="360" s="46" customFormat="1" spans="1:1024 1025:2568">
      <c r="A360" s="60" t="s">
        <v>17</v>
      </c>
      <c r="B360" s="60">
        <v>31</v>
      </c>
      <c r="C360" s="60">
        <v>392</v>
      </c>
      <c r="D360" s="60" t="s">
        <v>377</v>
      </c>
      <c r="E360" s="60" t="s">
        <v>40</v>
      </c>
      <c r="F360" s="60">
        <v>31</v>
      </c>
      <c r="G360" s="60"/>
      <c r="H360" s="60"/>
      <c r="I360" s="60"/>
      <c r="J360" s="60"/>
      <c r="K360" s="60"/>
      <c r="L360" s="60" t="s">
        <v>41</v>
      </c>
      <c r="M360" s="60" t="s">
        <v>464</v>
      </c>
      <c r="N360" s="60" t="s">
        <v>420</v>
      </c>
      <c r="O360" s="60"/>
      <c r="P360" s="60"/>
      <c r="Q360" s="60"/>
      <c r="R360" s="60"/>
      <c r="S360" s="60"/>
      <c r="T360" s="60"/>
      <c r="U360" s="60"/>
      <c r="V360" s="60"/>
      <c r="W360" s="60"/>
      <c r="X360" s="60"/>
      <c r="Y360" s="60"/>
      <c r="Z360" s="60">
        <f t="shared" si="31"/>
        <v>31</v>
      </c>
      <c r="AA360" s="62" t="s">
        <v>44</v>
      </c>
      <c r="AB360" s="60"/>
      <c r="AC360" s="60"/>
      <c r="AD360" s="60" t="s">
        <v>460</v>
      </c>
      <c r="AE360" s="62"/>
      <c r="AF360" s="60"/>
      <c r="AG360" s="60"/>
      <c r="AH360" s="62"/>
      <c r="AI360" s="62"/>
      <c r="AJ360" s="62"/>
      <c r="AK360" s="62"/>
      <c r="AL360" s="60"/>
      <c r="AM360" s="62"/>
      <c r="AN360" s="62"/>
      <c r="AO360" s="62"/>
      <c r="AP360" s="62"/>
      <c r="AQ360" s="62"/>
      <c r="AR360" s="46">
        <f t="shared" si="32"/>
        <v>0</v>
      </c>
    </row>
    <row r="361" s="46" customFormat="1" spans="1:1024 1025:2568">
      <c r="A361" s="60" t="s">
        <v>17</v>
      </c>
      <c r="B361" s="60">
        <v>16</v>
      </c>
      <c r="C361" s="60">
        <v>393</v>
      </c>
      <c r="D361" s="60" t="s">
        <v>378</v>
      </c>
      <c r="E361" s="60" t="s">
        <v>32</v>
      </c>
      <c r="F361" s="60">
        <v>52</v>
      </c>
      <c r="G361" s="60">
        <v>20</v>
      </c>
      <c r="H361" s="61">
        <f>IF((Z361&gt;F361),Z361*2.4*1.3,F361*2.4*1.3)</f>
        <v>162.24</v>
      </c>
      <c r="I361" s="60"/>
      <c r="J361" s="60"/>
      <c r="K361" s="60"/>
      <c r="L361" s="60" t="s">
        <v>33</v>
      </c>
      <c r="M361" s="60" t="s">
        <v>464</v>
      </c>
      <c r="N361" s="60" t="s">
        <v>420</v>
      </c>
      <c r="O361" s="60"/>
      <c r="P361" s="60"/>
      <c r="Q361" s="60"/>
      <c r="R361" s="60"/>
      <c r="S361" s="60"/>
      <c r="T361" s="60"/>
      <c r="U361" s="60"/>
      <c r="V361" s="60"/>
      <c r="W361" s="60"/>
      <c r="X361" s="60"/>
      <c r="Y361" s="60"/>
      <c r="Z361" s="60">
        <f t="shared" si="31"/>
        <v>52</v>
      </c>
      <c r="AA361" s="62"/>
      <c r="AB361" s="60" t="s">
        <v>458</v>
      </c>
      <c r="AC361" s="60" t="s">
        <v>459</v>
      </c>
      <c r="AD361" s="60" t="s">
        <v>460</v>
      </c>
      <c r="AE361" s="62" t="s">
        <v>470</v>
      </c>
      <c r="AF361" s="60"/>
      <c r="AG361" s="60"/>
      <c r="AH361" s="62" t="s">
        <v>459</v>
      </c>
      <c r="AI361" s="62"/>
      <c r="AJ361" s="62">
        <v>6</v>
      </c>
      <c r="AK361" s="62" t="s">
        <v>461</v>
      </c>
      <c r="AL361" s="60"/>
      <c r="AM361" s="62">
        <f>G361*H361</f>
        <v>3244.8</v>
      </c>
      <c r="AN361" s="62"/>
      <c r="AO361" s="62"/>
      <c r="AP361" s="62"/>
      <c r="AQ361" s="62"/>
      <c r="AR361" s="46">
        <f t="shared" si="32"/>
        <v>0</v>
      </c>
    </row>
    <row r="362" s="46" customFormat="1" spans="1:1024 1025:2568">
      <c r="A362" s="60" t="s">
        <v>17</v>
      </c>
      <c r="B362" s="60">
        <v>16</v>
      </c>
      <c r="C362" s="60">
        <v>395</v>
      </c>
      <c r="D362" s="60" t="s">
        <v>380</v>
      </c>
      <c r="E362" s="60" t="s">
        <v>40</v>
      </c>
      <c r="F362" s="60">
        <v>13</v>
      </c>
      <c r="G362" s="60"/>
      <c r="H362" s="60"/>
      <c r="I362" s="60"/>
      <c r="J362" s="60"/>
      <c r="K362" s="60"/>
      <c r="L362" s="60" t="s">
        <v>41</v>
      </c>
      <c r="M362" s="60" t="s">
        <v>40</v>
      </c>
      <c r="N362" s="60" t="s">
        <v>420</v>
      </c>
      <c r="O362" s="60"/>
      <c r="P362" s="60"/>
      <c r="Q362" s="60"/>
      <c r="R362" s="60"/>
      <c r="S362" s="60"/>
      <c r="T362" s="60"/>
      <c r="U362" s="60"/>
      <c r="V362" s="60"/>
      <c r="W362" s="60"/>
      <c r="X362" s="60"/>
      <c r="Y362" s="60"/>
      <c r="Z362" s="60">
        <f t="shared" si="31"/>
        <v>13</v>
      </c>
      <c r="AA362" s="62" t="s">
        <v>44</v>
      </c>
      <c r="AB362" s="60"/>
      <c r="AC362" s="60"/>
      <c r="AD362" s="60" t="s">
        <v>460</v>
      </c>
      <c r="AE362" s="62"/>
      <c r="AF362" s="60"/>
      <c r="AG362" s="60"/>
      <c r="AH362" s="62"/>
      <c r="AI362" s="62"/>
      <c r="AJ362" s="62"/>
      <c r="AK362" s="62"/>
      <c r="AL362" s="60"/>
      <c r="AM362" s="62"/>
      <c r="AN362" s="62"/>
      <c r="AO362" s="62"/>
      <c r="AP362" s="62"/>
      <c r="AQ362" s="62"/>
      <c r="AR362" s="46">
        <f t="shared" si="32"/>
        <v>0</v>
      </c>
    </row>
    <row r="363" s="46" customFormat="1" spans="1:1024 1025:2568">
      <c r="A363" s="60" t="s">
        <v>19</v>
      </c>
      <c r="B363" s="60">
        <v>99</v>
      </c>
      <c r="C363" s="60">
        <v>396</v>
      </c>
      <c r="D363" s="60" t="s">
        <v>381</v>
      </c>
      <c r="E363" s="60" t="s">
        <v>32</v>
      </c>
      <c r="F363" s="60">
        <v>5</v>
      </c>
      <c r="G363" s="60"/>
      <c r="H363" s="61">
        <f t="shared" ref="H363:H375" si="35">IF((Z363&gt;F363),Z363*2.4*1.3,F363*2.4*1.3)</f>
        <v>15.6</v>
      </c>
      <c r="I363" s="60"/>
      <c r="J363" s="60"/>
      <c r="K363" s="60"/>
      <c r="L363" s="60" t="s">
        <v>33</v>
      </c>
      <c r="M363" s="60" t="s">
        <v>464</v>
      </c>
      <c r="N363" s="60" t="s">
        <v>420</v>
      </c>
      <c r="O363" s="60"/>
      <c r="P363" s="60"/>
      <c r="Q363" s="60"/>
      <c r="R363" s="60"/>
      <c r="S363" s="60"/>
      <c r="T363" s="60"/>
      <c r="U363" s="60"/>
      <c r="V363" s="60"/>
      <c r="W363" s="60"/>
      <c r="X363" s="60"/>
      <c r="Y363" s="60"/>
      <c r="Z363" s="60">
        <f t="shared" si="31"/>
        <v>5</v>
      </c>
      <c r="AA363" s="62" t="s">
        <v>44</v>
      </c>
      <c r="AB363" s="60"/>
      <c r="AC363" s="60"/>
      <c r="AD363" s="60" t="s">
        <v>460</v>
      </c>
      <c r="AE363" s="62"/>
      <c r="AF363" s="60"/>
      <c r="AG363" s="60"/>
      <c r="AH363" s="62"/>
      <c r="AI363" s="62"/>
      <c r="AJ363" s="62"/>
      <c r="AK363" s="62"/>
      <c r="AL363" s="60"/>
      <c r="AM363" s="62"/>
      <c r="AN363" s="62"/>
      <c r="AO363" s="62"/>
      <c r="AP363" s="62"/>
      <c r="AQ363" s="62"/>
      <c r="AR363" s="46">
        <f t="shared" si="32"/>
        <v>0</v>
      </c>
    </row>
    <row r="364" s="46" customFormat="1" spans="1:1024 1025:2568">
      <c r="A364" s="60" t="s">
        <v>19</v>
      </c>
      <c r="B364" s="60">
        <v>99</v>
      </c>
      <c r="C364" s="60">
        <v>397</v>
      </c>
      <c r="D364" s="60" t="s">
        <v>382</v>
      </c>
      <c r="E364" s="60" t="s">
        <v>32</v>
      </c>
      <c r="F364" s="60">
        <v>3</v>
      </c>
      <c r="G364" s="60"/>
      <c r="H364" s="61">
        <f t="shared" si="35"/>
        <v>9.36</v>
      </c>
      <c r="I364" s="60"/>
      <c r="J364" s="60"/>
      <c r="K364" s="60"/>
      <c r="L364" s="60" t="s">
        <v>33</v>
      </c>
      <c r="M364" s="60" t="s">
        <v>464</v>
      </c>
      <c r="N364" s="60" t="s">
        <v>420</v>
      </c>
      <c r="O364" s="60"/>
      <c r="P364" s="60"/>
      <c r="Q364" s="60"/>
      <c r="R364" s="60"/>
      <c r="S364" s="60"/>
      <c r="T364" s="60"/>
      <c r="U364" s="60"/>
      <c r="V364" s="60"/>
      <c r="W364" s="60"/>
      <c r="X364" s="60"/>
      <c r="Y364" s="60"/>
      <c r="Z364" s="60">
        <f t="shared" si="31"/>
        <v>3</v>
      </c>
      <c r="AA364" s="62" t="s">
        <v>44</v>
      </c>
      <c r="AB364" s="60"/>
      <c r="AC364" s="60"/>
      <c r="AD364" s="60" t="s">
        <v>460</v>
      </c>
      <c r="AE364" s="62"/>
      <c r="AF364" s="60"/>
      <c r="AG364" s="60"/>
      <c r="AH364" s="62"/>
      <c r="AI364" s="62"/>
      <c r="AJ364" s="62"/>
      <c r="AK364" s="62"/>
      <c r="AL364" s="60"/>
      <c r="AM364" s="62"/>
      <c r="AN364" s="62"/>
      <c r="AO364" s="62"/>
      <c r="AP364" s="62"/>
      <c r="AQ364" s="62"/>
      <c r="AR364" s="46">
        <f t="shared" si="32"/>
        <v>0</v>
      </c>
    </row>
    <row r="365" s="46" customFormat="1" spans="1:1024 1025:2568">
      <c r="A365" s="60" t="s">
        <v>19</v>
      </c>
      <c r="B365" s="60">
        <v>99</v>
      </c>
      <c r="C365" s="60">
        <v>398</v>
      </c>
      <c r="D365" s="60" t="s">
        <v>383</v>
      </c>
      <c r="E365" s="60" t="s">
        <v>32</v>
      </c>
      <c r="F365" s="60">
        <v>4</v>
      </c>
      <c r="G365" s="60"/>
      <c r="H365" s="61">
        <f t="shared" si="35"/>
        <v>12.48</v>
      </c>
      <c r="I365" s="60"/>
      <c r="J365" s="60"/>
      <c r="K365" s="60"/>
      <c r="L365" s="60" t="s">
        <v>33</v>
      </c>
      <c r="M365" s="60" t="s">
        <v>464</v>
      </c>
      <c r="N365" s="60" t="s">
        <v>420</v>
      </c>
      <c r="O365" s="60"/>
      <c r="P365" s="60"/>
      <c r="Q365" s="60"/>
      <c r="R365" s="60"/>
      <c r="S365" s="60"/>
      <c r="T365" s="60"/>
      <c r="U365" s="60"/>
      <c r="V365" s="60"/>
      <c r="W365" s="60"/>
      <c r="X365" s="60"/>
      <c r="Y365" s="60"/>
      <c r="Z365" s="60">
        <f t="shared" si="31"/>
        <v>4</v>
      </c>
      <c r="AA365" s="62" t="s">
        <v>44</v>
      </c>
      <c r="AB365" s="60"/>
      <c r="AC365" s="60"/>
      <c r="AD365" s="60" t="s">
        <v>460</v>
      </c>
      <c r="AE365" s="62"/>
      <c r="AF365" s="60"/>
      <c r="AG365" s="60"/>
      <c r="AH365" s="62"/>
      <c r="AI365" s="62"/>
      <c r="AJ365" s="62"/>
      <c r="AK365" s="62"/>
      <c r="AL365" s="60"/>
      <c r="AM365" s="62"/>
      <c r="AN365" s="62"/>
      <c r="AO365" s="62"/>
      <c r="AP365" s="62"/>
      <c r="AQ365" s="62"/>
      <c r="AR365" s="46">
        <f t="shared" si="32"/>
        <v>0</v>
      </c>
    </row>
    <row r="366" s="46" customFormat="1" spans="1:1024 1025:2568">
      <c r="A366" s="60" t="s">
        <v>19</v>
      </c>
      <c r="B366" s="60">
        <v>99</v>
      </c>
      <c r="C366" s="60">
        <v>399</v>
      </c>
      <c r="D366" s="60" t="s">
        <v>384</v>
      </c>
      <c r="E366" s="60" t="s">
        <v>32</v>
      </c>
      <c r="F366" s="60">
        <v>8</v>
      </c>
      <c r="G366" s="60"/>
      <c r="H366" s="61">
        <f t="shared" si="35"/>
        <v>24.96</v>
      </c>
      <c r="I366" s="60"/>
      <c r="J366" s="60"/>
      <c r="K366" s="60"/>
      <c r="L366" s="60" t="s">
        <v>33</v>
      </c>
      <c r="M366" s="60" t="s">
        <v>464</v>
      </c>
      <c r="N366" s="60" t="s">
        <v>420</v>
      </c>
      <c r="O366" s="60"/>
      <c r="P366" s="60"/>
      <c r="Q366" s="60"/>
      <c r="R366" s="60"/>
      <c r="S366" s="60"/>
      <c r="T366" s="60"/>
      <c r="U366" s="60"/>
      <c r="V366" s="60"/>
      <c r="W366" s="60"/>
      <c r="X366" s="60"/>
      <c r="Y366" s="60"/>
      <c r="Z366" s="60">
        <f t="shared" si="31"/>
        <v>8</v>
      </c>
      <c r="AA366" s="62" t="s">
        <v>44</v>
      </c>
      <c r="AB366" s="60"/>
      <c r="AC366" s="60"/>
      <c r="AD366" s="60" t="s">
        <v>460</v>
      </c>
      <c r="AE366" s="62"/>
      <c r="AF366" s="60"/>
      <c r="AG366" s="60"/>
      <c r="AH366" s="62"/>
      <c r="AI366" s="62"/>
      <c r="AJ366" s="62"/>
      <c r="AK366" s="62"/>
      <c r="AL366" s="60"/>
      <c r="AM366" s="62"/>
      <c r="AN366" s="62"/>
      <c r="AO366" s="62"/>
      <c r="AP366" s="62"/>
      <c r="AQ366" s="62"/>
      <c r="AR366" s="46">
        <f t="shared" si="32"/>
        <v>0</v>
      </c>
    </row>
    <row r="367" s="46" customFormat="1" spans="1:1024 1025:2568">
      <c r="A367" s="60" t="s">
        <v>19</v>
      </c>
      <c r="B367" s="60">
        <v>99</v>
      </c>
      <c r="C367" s="60">
        <v>400</v>
      </c>
      <c r="D367" s="60" t="s">
        <v>385</v>
      </c>
      <c r="E367" s="60" t="s">
        <v>32</v>
      </c>
      <c r="F367" s="60">
        <v>8</v>
      </c>
      <c r="G367" s="60"/>
      <c r="H367" s="61">
        <f t="shared" si="35"/>
        <v>24.96</v>
      </c>
      <c r="I367" s="60"/>
      <c r="J367" s="60"/>
      <c r="K367" s="60"/>
      <c r="L367" s="60" t="s">
        <v>33</v>
      </c>
      <c r="M367" s="60" t="s">
        <v>464</v>
      </c>
      <c r="N367" s="60" t="s">
        <v>420</v>
      </c>
      <c r="O367" s="60"/>
      <c r="P367" s="60"/>
      <c r="Q367" s="60"/>
      <c r="R367" s="60"/>
      <c r="S367" s="60"/>
      <c r="T367" s="60"/>
      <c r="U367" s="60"/>
      <c r="V367" s="60"/>
      <c r="W367" s="60"/>
      <c r="X367" s="60"/>
      <c r="Y367" s="60"/>
      <c r="Z367" s="60">
        <f t="shared" si="31"/>
        <v>8</v>
      </c>
      <c r="AA367" s="62" t="s">
        <v>44</v>
      </c>
      <c r="AB367" s="60"/>
      <c r="AC367" s="60"/>
      <c r="AD367" s="60" t="s">
        <v>460</v>
      </c>
      <c r="AE367" s="62"/>
      <c r="AF367" s="60"/>
      <c r="AG367" s="60"/>
      <c r="AH367" s="62"/>
      <c r="AI367" s="62"/>
      <c r="AJ367" s="62"/>
      <c r="AK367" s="62"/>
      <c r="AL367" s="60"/>
      <c r="AM367" s="62"/>
      <c r="AN367" s="62"/>
      <c r="AO367" s="62"/>
      <c r="AP367" s="62"/>
      <c r="AQ367" s="62"/>
      <c r="AR367" s="46">
        <f t="shared" si="32"/>
        <v>0</v>
      </c>
    </row>
    <row r="368" s="46" customFormat="1" spans="1:1024 1025:2568">
      <c r="A368" s="60" t="s">
        <v>19</v>
      </c>
      <c r="B368" s="60">
        <v>99</v>
      </c>
      <c r="C368" s="60">
        <v>401</v>
      </c>
      <c r="D368" s="60" t="s">
        <v>386</v>
      </c>
      <c r="E368" s="60" t="s">
        <v>32</v>
      </c>
      <c r="F368" s="60">
        <v>7</v>
      </c>
      <c r="G368" s="60"/>
      <c r="H368" s="61">
        <f t="shared" si="35"/>
        <v>21.84</v>
      </c>
      <c r="I368" s="60"/>
      <c r="J368" s="60"/>
      <c r="K368" s="60"/>
      <c r="L368" s="60" t="s">
        <v>33</v>
      </c>
      <c r="M368" s="60" t="s">
        <v>464</v>
      </c>
      <c r="N368" s="60" t="s">
        <v>420</v>
      </c>
      <c r="O368" s="60"/>
      <c r="P368" s="60"/>
      <c r="Q368" s="60"/>
      <c r="R368" s="60"/>
      <c r="S368" s="60"/>
      <c r="T368" s="60"/>
      <c r="U368" s="60"/>
      <c r="V368" s="60"/>
      <c r="W368" s="60"/>
      <c r="X368" s="60"/>
      <c r="Y368" s="60"/>
      <c r="Z368" s="60">
        <f t="shared" si="31"/>
        <v>7</v>
      </c>
      <c r="AA368" s="62" t="s">
        <v>44</v>
      </c>
      <c r="AB368" s="60"/>
      <c r="AC368" s="60"/>
      <c r="AD368" s="60" t="s">
        <v>460</v>
      </c>
      <c r="AE368" s="62"/>
      <c r="AF368" s="60"/>
      <c r="AG368" s="60"/>
      <c r="AH368" s="62"/>
      <c r="AI368" s="62"/>
      <c r="AJ368" s="62"/>
      <c r="AK368" s="62"/>
      <c r="AL368" s="60"/>
      <c r="AM368" s="62"/>
      <c r="AN368" s="62"/>
      <c r="AO368" s="62"/>
      <c r="AP368" s="62"/>
      <c r="AQ368" s="62"/>
      <c r="AR368" s="46">
        <f t="shared" si="32"/>
        <v>0</v>
      </c>
    </row>
    <row r="369" s="46" customFormat="1" spans="1:44">
      <c r="A369" s="60" t="s">
        <v>19</v>
      </c>
      <c r="B369" s="60">
        <v>99</v>
      </c>
      <c r="C369" s="60">
        <v>402</v>
      </c>
      <c r="D369" s="60" t="s">
        <v>387</v>
      </c>
      <c r="E369" s="60" t="s">
        <v>32</v>
      </c>
      <c r="F369" s="60">
        <v>7</v>
      </c>
      <c r="G369" s="60"/>
      <c r="H369" s="61">
        <f t="shared" si="35"/>
        <v>21.84</v>
      </c>
      <c r="I369" s="60"/>
      <c r="J369" s="60"/>
      <c r="K369" s="60"/>
      <c r="L369" s="60" t="s">
        <v>33</v>
      </c>
      <c r="M369" s="60" t="s">
        <v>464</v>
      </c>
      <c r="N369" s="60" t="s">
        <v>420</v>
      </c>
      <c r="O369" s="60"/>
      <c r="P369" s="60"/>
      <c r="Q369" s="60"/>
      <c r="R369" s="60"/>
      <c r="S369" s="60"/>
      <c r="T369" s="60"/>
      <c r="U369" s="60"/>
      <c r="V369" s="60"/>
      <c r="W369" s="60"/>
      <c r="X369" s="60"/>
      <c r="Y369" s="60"/>
      <c r="Z369" s="60">
        <f t="shared" si="31"/>
        <v>7</v>
      </c>
      <c r="AA369" s="62" t="s">
        <v>44</v>
      </c>
      <c r="AB369" s="60"/>
      <c r="AC369" s="60"/>
      <c r="AD369" s="60" t="s">
        <v>460</v>
      </c>
      <c r="AE369" s="62"/>
      <c r="AF369" s="60"/>
      <c r="AG369" s="60"/>
      <c r="AH369" s="62"/>
      <c r="AI369" s="62"/>
      <c r="AJ369" s="62"/>
      <c r="AK369" s="62"/>
      <c r="AL369" s="60"/>
      <c r="AM369" s="62"/>
      <c r="AN369" s="62"/>
      <c r="AO369" s="62"/>
      <c r="AP369" s="62"/>
      <c r="AQ369" s="62"/>
      <c r="AR369" s="46">
        <f t="shared" si="32"/>
        <v>0</v>
      </c>
    </row>
    <row r="370" s="46" customFormat="1" spans="1:44">
      <c r="A370" s="60" t="s">
        <v>19</v>
      </c>
      <c r="B370" s="60">
        <v>97</v>
      </c>
      <c r="C370" s="60">
        <v>403</v>
      </c>
      <c r="D370" s="60" t="s">
        <v>388</v>
      </c>
      <c r="E370" s="60" t="s">
        <v>32</v>
      </c>
      <c r="F370" s="60">
        <v>9</v>
      </c>
      <c r="G370" s="60"/>
      <c r="H370" s="61">
        <f t="shared" si="35"/>
        <v>28.08</v>
      </c>
      <c r="I370" s="60"/>
      <c r="J370" s="60"/>
      <c r="K370" s="60"/>
      <c r="L370" s="60" t="s">
        <v>33</v>
      </c>
      <c r="M370" s="60" t="s">
        <v>464</v>
      </c>
      <c r="N370" s="60" t="s">
        <v>420</v>
      </c>
      <c r="O370" s="60"/>
      <c r="P370" s="60"/>
      <c r="Q370" s="60"/>
      <c r="R370" s="60"/>
      <c r="S370" s="60"/>
      <c r="T370" s="60"/>
      <c r="U370" s="60"/>
      <c r="V370" s="60"/>
      <c r="W370" s="60"/>
      <c r="X370" s="60"/>
      <c r="Y370" s="60"/>
      <c r="Z370" s="60">
        <f t="shared" si="31"/>
        <v>9</v>
      </c>
      <c r="AA370" s="62" t="s">
        <v>44</v>
      </c>
      <c r="AB370" s="60"/>
      <c r="AC370" s="60"/>
      <c r="AD370" s="60" t="s">
        <v>460</v>
      </c>
      <c r="AE370" s="62"/>
      <c r="AF370" s="60"/>
      <c r="AG370" s="60"/>
      <c r="AH370" s="62"/>
      <c r="AI370" s="62"/>
      <c r="AJ370" s="62"/>
      <c r="AK370" s="62"/>
      <c r="AL370" s="60"/>
      <c r="AM370" s="62"/>
      <c r="AN370" s="62"/>
      <c r="AO370" s="62"/>
      <c r="AP370" s="62"/>
      <c r="AQ370" s="62"/>
      <c r="AR370" s="46">
        <f t="shared" si="32"/>
        <v>0</v>
      </c>
    </row>
    <row r="371" s="46" customFormat="1" spans="1:44">
      <c r="A371" s="60" t="s">
        <v>19</v>
      </c>
      <c r="B371" s="60">
        <v>99</v>
      </c>
      <c r="C371" s="60">
        <v>404</v>
      </c>
      <c r="D371" s="60" t="s">
        <v>389</v>
      </c>
      <c r="E371" s="60" t="s">
        <v>32</v>
      </c>
      <c r="F371" s="60">
        <v>13</v>
      </c>
      <c r="G371" s="60"/>
      <c r="H371" s="61">
        <f t="shared" si="35"/>
        <v>40.56</v>
      </c>
      <c r="I371" s="60"/>
      <c r="J371" s="60"/>
      <c r="K371" s="60"/>
      <c r="L371" s="60" t="s">
        <v>33</v>
      </c>
      <c r="M371" s="60" t="s">
        <v>464</v>
      </c>
      <c r="N371" s="60" t="s">
        <v>420</v>
      </c>
      <c r="O371" s="60"/>
      <c r="P371" s="60"/>
      <c r="Q371" s="60"/>
      <c r="R371" s="60"/>
      <c r="S371" s="60"/>
      <c r="T371" s="60"/>
      <c r="U371" s="60"/>
      <c r="V371" s="60"/>
      <c r="W371" s="60"/>
      <c r="X371" s="60"/>
      <c r="Y371" s="60"/>
      <c r="Z371" s="60">
        <f t="shared" si="31"/>
        <v>13</v>
      </c>
      <c r="AA371" s="62" t="s">
        <v>44</v>
      </c>
      <c r="AB371" s="60"/>
      <c r="AC371" s="60"/>
      <c r="AD371" s="60" t="s">
        <v>460</v>
      </c>
      <c r="AE371" s="62"/>
      <c r="AF371" s="60"/>
      <c r="AG371" s="60"/>
      <c r="AH371" s="62"/>
      <c r="AI371" s="62"/>
      <c r="AJ371" s="62"/>
      <c r="AK371" s="62"/>
      <c r="AL371" s="60"/>
      <c r="AM371" s="62"/>
      <c r="AN371" s="62"/>
      <c r="AO371" s="62"/>
      <c r="AP371" s="62"/>
      <c r="AQ371" s="62"/>
      <c r="AR371" s="46">
        <f t="shared" si="32"/>
        <v>0</v>
      </c>
    </row>
    <row r="372" s="46" customFormat="1" ht="13" customHeight="1" spans="1:44">
      <c r="A372" s="60" t="s">
        <v>18</v>
      </c>
      <c r="B372" s="60">
        <v>49</v>
      </c>
      <c r="C372" s="60">
        <v>405</v>
      </c>
      <c r="D372" s="60" t="s">
        <v>390</v>
      </c>
      <c r="E372" s="60" t="s">
        <v>32</v>
      </c>
      <c r="F372" s="60">
        <v>112</v>
      </c>
      <c r="G372" s="60"/>
      <c r="H372" s="61">
        <f t="shared" si="35"/>
        <v>349.44</v>
      </c>
      <c r="I372" s="60"/>
      <c r="J372" s="60"/>
      <c r="K372" s="60"/>
      <c r="L372" s="60" t="s">
        <v>33</v>
      </c>
      <c r="M372" s="60"/>
      <c r="N372" s="60" t="s">
        <v>420</v>
      </c>
      <c r="O372" s="60"/>
      <c r="P372" s="60"/>
      <c r="Q372" s="60"/>
      <c r="R372" s="60"/>
      <c r="S372" s="60"/>
      <c r="T372" s="60"/>
      <c r="U372" s="60"/>
      <c r="V372" s="60"/>
      <c r="W372" s="60"/>
      <c r="X372" s="60"/>
      <c r="Y372" s="60"/>
      <c r="Z372" s="60">
        <f t="shared" si="31"/>
        <v>112</v>
      </c>
      <c r="AA372" s="62" t="s">
        <v>44</v>
      </c>
      <c r="AB372" s="60"/>
      <c r="AC372" s="60"/>
      <c r="AD372" s="60" t="s">
        <v>460</v>
      </c>
      <c r="AE372" s="62"/>
      <c r="AF372" s="60"/>
      <c r="AG372" s="60"/>
      <c r="AH372" s="62"/>
      <c r="AI372" s="62"/>
      <c r="AJ372" s="62"/>
      <c r="AK372" s="62"/>
      <c r="AL372" s="60"/>
      <c r="AM372" s="62"/>
      <c r="AN372" s="62"/>
      <c r="AO372" s="62"/>
      <c r="AP372" s="62"/>
      <c r="AQ372" s="62"/>
      <c r="AR372" s="46">
        <f t="shared" si="32"/>
        <v>0</v>
      </c>
    </row>
    <row r="373" s="46" customFormat="1" ht="13" customHeight="1" spans="1:44">
      <c r="A373" s="60" t="s">
        <v>18</v>
      </c>
      <c r="B373" s="60">
        <v>68</v>
      </c>
      <c r="C373" s="60">
        <v>406</v>
      </c>
      <c r="D373" s="60" t="s">
        <v>391</v>
      </c>
      <c r="E373" s="60" t="s">
        <v>32</v>
      </c>
      <c r="F373" s="60">
        <v>10</v>
      </c>
      <c r="G373" s="60"/>
      <c r="H373" s="61">
        <f t="shared" si="35"/>
        <v>31.2</v>
      </c>
      <c r="I373" s="60"/>
      <c r="J373" s="60"/>
      <c r="K373" s="60"/>
      <c r="L373" s="60" t="s">
        <v>33</v>
      </c>
      <c r="M373" s="60"/>
      <c r="N373" s="60" t="s">
        <v>420</v>
      </c>
      <c r="O373" s="60"/>
      <c r="P373" s="60"/>
      <c r="Q373" s="60"/>
      <c r="R373" s="60"/>
      <c r="S373" s="60"/>
      <c r="T373" s="60"/>
      <c r="U373" s="60"/>
      <c r="V373" s="60"/>
      <c r="W373" s="60"/>
      <c r="X373" s="60"/>
      <c r="Y373" s="60"/>
      <c r="Z373" s="60">
        <f t="shared" si="31"/>
        <v>10</v>
      </c>
      <c r="AA373" s="62" t="s">
        <v>44</v>
      </c>
      <c r="AB373" s="60"/>
      <c r="AC373" s="60"/>
      <c r="AD373" s="60" t="s">
        <v>460</v>
      </c>
      <c r="AE373" s="62"/>
      <c r="AF373" s="60"/>
      <c r="AG373" s="60"/>
      <c r="AH373" s="62"/>
      <c r="AI373" s="62"/>
      <c r="AJ373" s="62"/>
      <c r="AK373" s="62"/>
      <c r="AL373" s="60"/>
      <c r="AM373" s="62"/>
      <c r="AN373" s="62"/>
      <c r="AO373" s="62"/>
      <c r="AP373" s="62"/>
      <c r="AQ373" s="62"/>
      <c r="AR373" s="46">
        <f t="shared" si="32"/>
        <v>0</v>
      </c>
    </row>
    <row r="374" s="46" customFormat="1" ht="13" customHeight="1" spans="1:44">
      <c r="A374" s="60" t="s">
        <v>18</v>
      </c>
      <c r="B374" s="60">
        <v>68</v>
      </c>
      <c r="C374" s="60">
        <v>407</v>
      </c>
      <c r="D374" s="60" t="s">
        <v>392</v>
      </c>
      <c r="E374" s="60" t="s">
        <v>32</v>
      </c>
      <c r="F374" s="60">
        <v>6</v>
      </c>
      <c r="G374" s="60"/>
      <c r="H374" s="61">
        <f t="shared" si="35"/>
        <v>18.72</v>
      </c>
      <c r="I374" s="60"/>
      <c r="J374" s="60"/>
      <c r="K374" s="60"/>
      <c r="L374" s="60" t="s">
        <v>33</v>
      </c>
      <c r="M374" s="60"/>
      <c r="N374" s="60" t="s">
        <v>420</v>
      </c>
      <c r="O374" s="60"/>
      <c r="P374" s="60"/>
      <c r="Q374" s="60"/>
      <c r="R374" s="60"/>
      <c r="S374" s="60"/>
      <c r="T374" s="60"/>
      <c r="U374" s="60"/>
      <c r="V374" s="60"/>
      <c r="W374" s="60"/>
      <c r="X374" s="60"/>
      <c r="Y374" s="60"/>
      <c r="Z374" s="60">
        <f t="shared" si="31"/>
        <v>6</v>
      </c>
      <c r="AA374" s="62" t="s">
        <v>44</v>
      </c>
      <c r="AB374" s="60"/>
      <c r="AC374" s="60"/>
      <c r="AD374" s="60" t="s">
        <v>460</v>
      </c>
      <c r="AE374" s="62"/>
      <c r="AF374" s="60"/>
      <c r="AG374" s="60"/>
      <c r="AH374" s="62"/>
      <c r="AI374" s="62"/>
      <c r="AJ374" s="62"/>
      <c r="AK374" s="62"/>
      <c r="AL374" s="60"/>
      <c r="AM374" s="62"/>
      <c r="AN374" s="62"/>
      <c r="AO374" s="62"/>
      <c r="AP374" s="62"/>
      <c r="AQ374" s="62"/>
      <c r="AR374" s="46">
        <f t="shared" si="32"/>
        <v>0</v>
      </c>
    </row>
    <row r="375" s="46" customFormat="1" ht="13" customHeight="1" spans="1:44">
      <c r="A375" s="60" t="s">
        <v>18</v>
      </c>
      <c r="B375" s="60">
        <v>68</v>
      </c>
      <c r="C375" s="60">
        <v>408</v>
      </c>
      <c r="D375" s="60" t="s">
        <v>393</v>
      </c>
      <c r="E375" s="60" t="s">
        <v>32</v>
      </c>
      <c r="F375" s="60">
        <v>22</v>
      </c>
      <c r="G375" s="60"/>
      <c r="H375" s="61">
        <f t="shared" si="35"/>
        <v>68.64</v>
      </c>
      <c r="I375" s="60"/>
      <c r="J375" s="60"/>
      <c r="K375" s="60"/>
      <c r="L375" s="60" t="s">
        <v>33</v>
      </c>
      <c r="M375" s="60"/>
      <c r="N375" s="60" t="s">
        <v>420</v>
      </c>
      <c r="O375" s="60"/>
      <c r="P375" s="60"/>
      <c r="Q375" s="60"/>
      <c r="R375" s="60"/>
      <c r="S375" s="60"/>
      <c r="T375" s="60"/>
      <c r="U375" s="60"/>
      <c r="V375" s="60"/>
      <c r="W375" s="60"/>
      <c r="X375" s="60"/>
      <c r="Y375" s="60"/>
      <c r="Z375" s="60">
        <f t="shared" si="31"/>
        <v>22</v>
      </c>
      <c r="AA375" s="62" t="s">
        <v>44</v>
      </c>
      <c r="AB375" s="60"/>
      <c r="AC375" s="60"/>
      <c r="AD375" s="60" t="s">
        <v>460</v>
      </c>
      <c r="AE375" s="62"/>
      <c r="AF375" s="60"/>
      <c r="AG375" s="60"/>
      <c r="AH375" s="62"/>
      <c r="AI375" s="62"/>
      <c r="AJ375" s="62"/>
      <c r="AK375" s="62"/>
      <c r="AL375" s="60"/>
      <c r="AM375" s="62"/>
      <c r="AN375" s="62"/>
      <c r="AO375" s="62"/>
      <c r="AP375" s="62"/>
      <c r="AQ375" s="62"/>
      <c r="AR375" s="46">
        <f t="shared" si="32"/>
        <v>0</v>
      </c>
    </row>
    <row r="376" s="46" customFormat="1" ht="13" customHeight="1" spans="1:44">
      <c r="A376" s="60" t="s">
        <v>18</v>
      </c>
      <c r="B376" s="60">
        <v>68</v>
      </c>
      <c r="C376" s="60">
        <v>409</v>
      </c>
      <c r="D376" s="60" t="s">
        <v>394</v>
      </c>
      <c r="E376" s="60" t="s">
        <v>40</v>
      </c>
      <c r="F376" s="60">
        <v>20</v>
      </c>
      <c r="G376" s="60"/>
      <c r="H376" s="60"/>
      <c r="I376" s="60"/>
      <c r="J376" s="60"/>
      <c r="K376" s="60"/>
      <c r="L376" s="60" t="s">
        <v>33</v>
      </c>
      <c r="M376" s="60"/>
      <c r="N376" s="60" t="s">
        <v>420</v>
      </c>
      <c r="O376" s="60"/>
      <c r="P376" s="60"/>
      <c r="Q376" s="60"/>
      <c r="R376" s="60"/>
      <c r="S376" s="60"/>
      <c r="T376" s="60"/>
      <c r="U376" s="60"/>
      <c r="V376" s="60"/>
      <c r="W376" s="60"/>
      <c r="X376" s="60"/>
      <c r="Y376" s="60"/>
      <c r="Z376" s="60">
        <f t="shared" si="31"/>
        <v>20</v>
      </c>
      <c r="AA376" s="62" t="s">
        <v>44</v>
      </c>
      <c r="AB376" s="60"/>
      <c r="AC376" s="60"/>
      <c r="AD376" s="60" t="s">
        <v>460</v>
      </c>
      <c r="AE376" s="62"/>
      <c r="AF376" s="60"/>
      <c r="AG376" s="60"/>
      <c r="AH376" s="62"/>
      <c r="AI376" s="62"/>
      <c r="AJ376" s="62"/>
      <c r="AK376" s="62"/>
      <c r="AL376" s="60"/>
      <c r="AM376" s="62"/>
      <c r="AN376" s="62"/>
      <c r="AO376" s="62"/>
      <c r="AP376" s="62"/>
      <c r="AQ376" s="62"/>
      <c r="AR376" s="46">
        <f t="shared" si="32"/>
        <v>0</v>
      </c>
    </row>
    <row r="377" s="44" customFormat="1" spans="1:44">
      <c r="A377" s="60" t="s">
        <v>20</v>
      </c>
      <c r="B377" s="60"/>
      <c r="C377" s="60"/>
      <c r="D377" s="60" t="s">
        <v>20</v>
      </c>
      <c r="E377" s="63"/>
      <c r="F377" s="60">
        <f>SUM(F3:F376)</f>
        <v>8211</v>
      </c>
      <c r="G377" s="60"/>
      <c r="H377" s="61">
        <f>IF((Z377&gt;F377),Z377*2.4*1.3,F377*2.4*1.3)</f>
        <v>48391.2</v>
      </c>
      <c r="I377" s="60"/>
      <c r="J377" s="60"/>
      <c r="K377" s="60"/>
      <c r="L377" s="60"/>
      <c r="M377" s="60"/>
      <c r="N377" s="60"/>
      <c r="O377" s="60">
        <f t="shared" ref="O377:Z377" si="36">SUM(O3:O376)</f>
        <v>463</v>
      </c>
      <c r="P377" s="60">
        <f t="shared" si="36"/>
        <v>62</v>
      </c>
      <c r="Q377" s="60">
        <f t="shared" si="36"/>
        <v>14</v>
      </c>
      <c r="R377" s="60">
        <f t="shared" si="36"/>
        <v>127</v>
      </c>
      <c r="S377" s="60">
        <f t="shared" si="36"/>
        <v>115</v>
      </c>
      <c r="T377" s="60"/>
      <c r="U377" s="60">
        <f t="shared" si="36"/>
        <v>150</v>
      </c>
      <c r="V377" s="60"/>
      <c r="W377" s="60">
        <f t="shared" si="36"/>
        <v>414</v>
      </c>
      <c r="X377" s="60">
        <f t="shared" si="36"/>
        <v>1345</v>
      </c>
      <c r="Y377" s="60">
        <f t="shared" si="36"/>
        <v>8644</v>
      </c>
      <c r="Z377" s="60">
        <f t="shared" si="31"/>
        <v>15510</v>
      </c>
      <c r="AA377" s="60"/>
      <c r="AB377" s="60"/>
      <c r="AC377" s="60"/>
      <c r="AD377" s="60"/>
      <c r="AE377" s="60"/>
      <c r="AF377" s="60">
        <f>SUM(AF3:AF376)</f>
        <v>145</v>
      </c>
      <c r="AG377" s="60">
        <f>SUM(AG3:AG376)</f>
        <v>45</v>
      </c>
      <c r="AH377" s="60">
        <v>107</v>
      </c>
      <c r="AI377" s="60">
        <f>SUM(AI3:AI376)</f>
        <v>4228</v>
      </c>
      <c r="AJ377" s="60">
        <f>SUM(AJ3:AJ376)</f>
        <v>528</v>
      </c>
      <c r="AK377" s="60"/>
      <c r="AL377" s="60"/>
      <c r="AM377" s="60">
        <f>SUM(AM3:AM376)</f>
        <v>195201.24</v>
      </c>
      <c r="AN377" s="60">
        <f>SUM(AN3:AN376)</f>
        <v>4623.84</v>
      </c>
      <c r="AO377" s="60">
        <f>SUM(AO3:AO376)</f>
        <v>14882.4</v>
      </c>
      <c r="AP377" s="60">
        <f>SUM(AP3:AP376)</f>
        <v>9010.56</v>
      </c>
      <c r="AQ377" s="60">
        <f>SUM(AQ3:AQ376)</f>
        <v>25184.328</v>
      </c>
      <c r="AR377" s="46">
        <f t="shared" si="32"/>
        <v>0</v>
      </c>
    </row>
    <row r="378" spans="1:44">
      <c r="AN378" s="44"/>
    </row>
  </sheetData>
  <autoFilter xmlns:etc="http://www.wps.cn/officeDocument/2017/etCustomData" ref="A2:XFD377" etc:filterBottomFollowUsedRange="0">
    <extLst/>
  </autoFilter>
  <mergeCells count="6">
    <mergeCell ref="B1:N1"/>
    <mergeCell ref="O1:X1"/>
    <mergeCell ref="AD1:AE1"/>
    <mergeCell ref="AF1:AJ1"/>
    <mergeCell ref="AM1:AQ1"/>
    <mergeCell ref="AL1:AL2"/>
  </mergeCells>
  <conditionalFormatting sqref="D104">
    <cfRule type="duplicateValues" dxfId="6" priority="147" stopIfTrue="1"/>
  </conditionalFormatting>
  <conditionalFormatting sqref="D166">
    <cfRule type="duplicateValues" dxfId="6" priority="150" stopIfTrue="1"/>
  </conditionalFormatting>
  <conditionalFormatting sqref="D198">
    <cfRule type="duplicateValues" dxfId="6" priority="145" stopIfTrue="1"/>
  </conditionalFormatting>
  <conditionalFormatting sqref="WJJ198">
    <cfRule type="duplicateValues" dxfId="6" priority="144" stopIfTrue="1"/>
  </conditionalFormatting>
  <conditionalFormatting sqref="D327">
    <cfRule type="duplicateValues" dxfId="6" priority="148" stopIfTrue="1"/>
  </conditionalFormatting>
  <conditionalFormatting sqref="D353">
    <cfRule type="duplicateValues" dxfId="6" priority="140" stopIfTrue="1"/>
  </conditionalFormatting>
  <conditionalFormatting sqref="D354">
    <cfRule type="duplicateValues" dxfId="6" priority="139" stopIfTrue="1"/>
  </conditionalFormatting>
  <conditionalFormatting sqref="D355">
    <cfRule type="duplicateValues" dxfId="6" priority="131"/>
    <cfRule type="duplicateValues" dxfId="6" priority="132" stopIfTrue="1"/>
  </conditionalFormatting>
  <conditionalFormatting sqref="D356">
    <cfRule type="duplicateValues" dxfId="6" priority="129"/>
    <cfRule type="duplicateValues" dxfId="6" priority="130" stopIfTrue="1"/>
  </conditionalFormatting>
  <conditionalFormatting sqref="D357">
    <cfRule type="duplicateValues" dxfId="6" priority="127"/>
    <cfRule type="duplicateValues" dxfId="6" priority="128" stopIfTrue="1"/>
  </conditionalFormatting>
  <conditionalFormatting sqref="D358">
    <cfRule type="duplicateValues" dxfId="6" priority="125"/>
    <cfRule type="duplicateValues" dxfId="6" priority="126" stopIfTrue="1"/>
  </conditionalFormatting>
  <conditionalFormatting sqref="D359">
    <cfRule type="duplicateValues" dxfId="6" priority="123"/>
    <cfRule type="duplicateValues" dxfId="6" priority="124" stopIfTrue="1"/>
  </conditionalFormatting>
  <conditionalFormatting sqref="D360">
    <cfRule type="duplicateValues" dxfId="6" priority="111"/>
    <cfRule type="duplicateValues" dxfId="6" priority="112" stopIfTrue="1"/>
  </conditionalFormatting>
  <conditionalFormatting sqref="D361">
    <cfRule type="duplicateValues" dxfId="6" priority="107"/>
    <cfRule type="duplicateValues" dxfId="6" priority="108" stopIfTrue="1"/>
  </conditionalFormatting>
  <conditionalFormatting sqref="D362">
    <cfRule type="duplicateValues" dxfId="6" priority="103"/>
    <cfRule type="duplicateValues" dxfId="6" priority="104" stopIfTrue="1"/>
  </conditionalFormatting>
  <conditionalFormatting sqref="D363">
    <cfRule type="duplicateValues" dxfId="6" priority="101"/>
    <cfRule type="duplicateValues" dxfId="6" priority="102" stopIfTrue="1"/>
  </conditionalFormatting>
  <conditionalFormatting sqref="D364">
    <cfRule type="duplicateValues" dxfId="6" priority="95"/>
    <cfRule type="duplicateValues" dxfId="6" priority="100" stopIfTrue="1"/>
  </conditionalFormatting>
  <conditionalFormatting sqref="D365">
    <cfRule type="duplicateValues" dxfId="6" priority="94"/>
    <cfRule type="duplicateValues" dxfId="6" priority="99" stopIfTrue="1"/>
  </conditionalFormatting>
  <conditionalFormatting sqref="D366">
    <cfRule type="duplicateValues" dxfId="6" priority="93"/>
    <cfRule type="duplicateValues" dxfId="6" priority="98" stopIfTrue="1"/>
  </conditionalFormatting>
  <conditionalFormatting sqref="D367">
    <cfRule type="duplicateValues" dxfId="6" priority="92"/>
    <cfRule type="duplicateValues" dxfId="6" priority="97" stopIfTrue="1"/>
  </conditionalFormatting>
  <conditionalFormatting sqref="D368">
    <cfRule type="duplicateValues" dxfId="6" priority="91"/>
    <cfRule type="duplicateValues" dxfId="6" priority="96" stopIfTrue="1"/>
  </conditionalFormatting>
  <conditionalFormatting sqref="D369">
    <cfRule type="duplicateValues" dxfId="6" priority="89"/>
    <cfRule type="duplicateValues" dxfId="6" priority="90" stopIfTrue="1"/>
  </conditionalFormatting>
  <conditionalFormatting sqref="D370">
    <cfRule type="duplicateValues" dxfId="6" priority="85"/>
    <cfRule type="duplicateValues" dxfId="6" priority="86" stopIfTrue="1"/>
  </conditionalFormatting>
  <conditionalFormatting sqref="D371">
    <cfRule type="duplicateValues" dxfId="6" priority="83"/>
    <cfRule type="duplicateValues" dxfId="6" priority="84" stopIfTrue="1"/>
  </conditionalFormatting>
  <conditionalFormatting sqref="D372">
    <cfRule type="duplicateValues" dxfId="6" priority="80"/>
    <cfRule type="duplicateValues" dxfId="6" priority="82" stopIfTrue="1"/>
  </conditionalFormatting>
  <conditionalFormatting sqref="WJL372">
    <cfRule type="duplicateValues" dxfId="6" priority="79"/>
    <cfRule type="duplicateValues" dxfId="6" priority="81" stopIfTrue="1"/>
  </conditionalFormatting>
  <conditionalFormatting sqref="D373">
    <cfRule type="duplicateValues" dxfId="6" priority="33"/>
    <cfRule type="duplicateValues" dxfId="6" priority="36" stopIfTrue="1"/>
  </conditionalFormatting>
  <conditionalFormatting sqref="VOI373">
    <cfRule type="duplicateValues" dxfId="6" priority="31"/>
    <cfRule type="duplicateValues" dxfId="6" priority="34" stopIfTrue="1"/>
  </conditionalFormatting>
  <conditionalFormatting sqref="WJL373">
    <cfRule type="duplicateValues" dxfId="6" priority="32"/>
    <cfRule type="duplicateValues" dxfId="6" priority="35" stopIfTrue="1"/>
  </conditionalFormatting>
  <conditionalFormatting sqref="D374">
    <cfRule type="duplicateValues" dxfId="6" priority="21"/>
    <cfRule type="duplicateValues" dxfId="6" priority="30" stopIfTrue="1"/>
  </conditionalFormatting>
  <conditionalFormatting sqref="VOI374">
    <cfRule type="duplicateValues" dxfId="6" priority="15"/>
    <cfRule type="duplicateValues" dxfId="6" priority="24" stopIfTrue="1"/>
  </conditionalFormatting>
  <conditionalFormatting sqref="WJL374">
    <cfRule type="duplicateValues" dxfId="6" priority="18"/>
    <cfRule type="duplicateValues" dxfId="6" priority="27" stopIfTrue="1"/>
  </conditionalFormatting>
  <conditionalFormatting sqref="D375">
    <cfRule type="duplicateValues" dxfId="6" priority="20"/>
    <cfRule type="duplicateValues" dxfId="6" priority="29" stopIfTrue="1"/>
  </conditionalFormatting>
  <conditionalFormatting sqref="VOI375">
    <cfRule type="duplicateValues" dxfId="6" priority="13"/>
    <cfRule type="duplicateValues" dxfId="6" priority="22" stopIfTrue="1"/>
  </conditionalFormatting>
  <conditionalFormatting sqref="WJL375">
    <cfRule type="duplicateValues" dxfId="6" priority="16"/>
    <cfRule type="duplicateValues" dxfId="6" priority="25" stopIfTrue="1"/>
  </conditionalFormatting>
  <conditionalFormatting sqref="D376">
    <cfRule type="duplicateValues" dxfId="6" priority="9"/>
    <cfRule type="duplicateValues" dxfId="6" priority="12" stopIfTrue="1"/>
  </conditionalFormatting>
  <conditionalFormatting sqref="VOI376">
    <cfRule type="duplicateValues" dxfId="6" priority="7"/>
    <cfRule type="duplicateValues" dxfId="6" priority="10" stopIfTrue="1"/>
  </conditionalFormatting>
  <conditionalFormatting sqref="WJL376">
    <cfRule type="duplicateValues" dxfId="6" priority="8"/>
    <cfRule type="duplicateValues" dxfId="6" priority="11" stopIfTrue="1"/>
  </conditionalFormatting>
  <conditionalFormatting sqref="D338:D348">
    <cfRule type="duplicateValues" dxfId="6" priority="143" stopIfTrue="1"/>
  </conditionalFormatting>
  <conditionalFormatting sqref="D1:D354 D377:D1048576">
    <cfRule type="duplicateValues" dxfId="6" priority="135"/>
  </conditionalFormatting>
  <conditionalFormatting sqref="D2:D103 D105:D165 D167:D197 D199:D326 D328:D337 D349:D352 D377:D65564">
    <cfRule type="duplicateValues" dxfId="6" priority="159" stopIfTrue="1"/>
  </conditionalFormatting>
  <dataValidations count="6">
    <dataValidation type="list" allowBlank="1" showInputMessage="1" showErrorMessage="1" sqref="AC3 AC262:AC333 AC335:AC338 AC340:AC352 AC355:AC360 AC372:AC376">
      <formula1>"道闸,路沿石上下,进出口管理,车行道,临时停车"</formula1>
    </dataValidation>
    <dataValidation type="list" allowBlank="1" showInputMessage="1" showErrorMessage="1" sqref="JL3 TH3 ADD3 AMZ3 AWV3 BGR3 BQN3 CAJ3 CKF3 CUB3 DDX3 DNT3 DXP3 EHL3 ERH3 FBD3 FKZ3 FUV3 GER3 GON3 GYJ3 HIF3 HSB3 IBX3 ILT3 IVP3 JFL3 JPH3 JZD3 KIZ3 KSV3 LCR3 LMN3 LWJ3 MGF3 MQB3 MZX3 NJT3 NTP3 ODL3 ONH3 OXD3 PGZ3 PQV3 QAR3 QKN3 QUJ3 REF3 ROB3 RXX3 SHT3 SRP3 TBL3 TLH3 TVD3 UEZ3 UOV3 UYR3 VIN3 VSJ3 WCF3 WMB3 WVX3 AC12 JL12 TH12 ADD12 AMZ12 AWV12 BGR12 BQN12 CAJ12 CKF12 CUB12 DDX12 DNT12 DXP12 EHL12 ERH12 FBD12 FKZ12 FUV12 GER12 GON12 GYJ12 HIF12 HSB12 IBX12 ILT12 IVP12 JFL12 JPH12 JZD12 KIZ12 KSV12 LCR12 LMN12 LWJ12 MGF12 MQB12 MZX12 NJT12 NTP12 ODL12 ONH12 OXD12 PGZ12 PQV12 QAR12 QKN12 QUJ12 REF12 ROB12 RXX12 SHT12 SRP12 TBL12 TLH12 TVD12 UEZ12 UOV12 UYR12 VIN12 VSJ12 WCF12 WMB12 WVX12 AC14 AH14:AI14 JL14 TH14 ADD14 AMZ14 AWV14 BGR14 BQN14 CAJ14 CKF14 CUB14 DDX14 DNT14 DXP14 EHL14 ERH14 FBD14 FKZ14 FUV14 GER14 GON14 GYJ14 HIF14 HSB14 IBX14 ILT14 IVP14 JFL14 JPH14 JZD14 KIZ14 KSV14 LCR14 LMN14 LWJ14 MGF14 MQB14 MZX14 NJT14 NTP14 ODL14 ONH14 OXD14 PGZ14 PQV14 QAR14 QKN14 QUJ14 REF14 ROB14 RXX14 SHT14 SRP14 TBL14 TLH14 TVD14 UEZ14 UOV14 UYR14 VIN14 VSJ14 WCF14 WMB14 WVX14 AC19 JL19 TH19 ADD19 AMZ19 AWV19 BGR19 BQN19 CAJ19 CKF19 CUB19 DDX19 DNT19 DXP19 EHL19 ERH19 FBD19 FKZ19 FUV19 GER19 GON19 GYJ19 HIF19 HSB19 IBX19 ILT19 IVP19 JFL19 JPH19 JZD19 KIZ19 KSV19 LCR19 LMN19 LWJ19 MGF19 MQB19 MZX19 NJT19 NTP19 ODL19 ONH19 OXD19 PGZ19 PQV19 QAR19 QKN19 QUJ19 REF19 ROB19 RXX19 SHT19 SRP19 TBL19 TLH19 TVD19 UEZ19 UOV19 UYR19 VIN19 VSJ19 WCF19 WMB19 WVX19 AC41 JL41 TH41 ADD41 AMZ41 AWV41 BGR41 BQN41 CAJ41 CKF41 CUB41 DDX41 DNT41 DXP41 EHL41 ERH41 FBD41 FKZ41 FUV41 GER41 GON41 GYJ41 HIF41 HSB41 IBX41 ILT41 IVP41 JFL41 JPH41 JZD41 KIZ41 KSV41 LCR41 LMN41 LWJ41 MGF41 MQB41 MZX41 NJT41 NTP41 ODL41 ONH41 OXD41 PGZ41 PQV41 QAR41 QKN41 QUJ41 REF41 ROB41 RXX41 SHT41 SRP41 TBL41 TLH41 TVD41 UEZ41 UOV41 UYR41 VIN41 VSJ41 WCF41 WMB41 WVX41 AC61 JL61 TH61 ADD61 AMZ61 AWV61 BGR61 BQN61 CAJ61 CKF61 CUB61 DDX61 DNT61 DXP61 EHL61 ERH61 FBD61 FKZ61 FUV61 GER61 GON61 GYJ61 HIF61 HSB61 IBX61 ILT61 IVP61 JFL61 JPH61 JZD61 KIZ61 KSV61 LCR61 LMN61 LWJ61 MGF61 MQB61 MZX61 NJT61 NTP61 ODL61 ONH61 OXD61 PGZ61 PQV61 QAR61 QKN61 QUJ61 REF61 ROB61 RXX61 SHT61 SRP61 TBL61 TLH61 TVD61 UEZ61 UOV61 UYR61 VIN61 VSJ61 WCF61 WMB61 WVX61 AC72 JL72 TH72 ADD72 AMZ72 AWV72 BGR72 BQN72 CAJ72 CKF72 CUB72 DDX72 DNT72 DXP72 EHL72 ERH72 FBD72 FKZ72 FUV72 GER72 GON72 GYJ72 HIF72 HSB72 IBX72 ILT72 IVP72 JFL72 JPH72 JZD72 KIZ72 KSV72 LCR72 LMN72 LWJ72 MGF72 MQB72 MZX72 NJT72 NTP72 ODL72 ONH72 OXD72 PGZ72 PQV72 QAR72 QKN72 QUJ72 REF72 ROB72 RXX72 SHT72 SRP72 TBL72 TLH72 TVD72 UEZ72 UOV72 UYR72 VIN72 VSJ72 WCF72 WMB72 WVX72 AC100 JL100 TH100 ADD100 AMZ100 AWV100 BGR100 BQN100 CAJ100 CKF100 CUB100 DDX100 DNT100 DXP100 EHL100 ERH100 FBD100 FKZ100 FUV100 GER100 GON100 GYJ100 HIF100 HSB100 IBX100 ILT100 IVP100 JFL100 JPH100 JZD100 KIZ100 KSV100 LCR100 LMN100 LWJ100 MGF100 MQB100 MZX100 NJT100 NTP100 ODL100 ONH100 OXD100 PGZ100 PQV100 QAR100 QKN100 QUJ100 REF100 ROB100 RXX100 SHT100 SRP100 TBL100 TLH100 TVD100 UEZ100 UOV100 UYR100 VIN100 VSJ100 WCF100 WMB100 WVX100 JL103 TH103 ADD103 AMZ103 AWV103 BGR103 BQN103 CAJ103 CKF103 CUB103 DDX103 DNT103 DXP103 EHL103 ERH103 FBD103 FKZ103 FUV103 GER103 GON103 GYJ103 HIF103 HSB103 IBX103 ILT103 IVP103 JFL103 JPH103 JZD103 KIZ103 KSV103 LCR103 LMN103 LWJ103 MGF103 MQB103 MZX103 NJT103 NTP103 ODL103 ONH103 OXD103 PGZ103 PQV103 QAR103 QKN103 QUJ103 REF103 ROB103 RXX103 SHT103 SRP103 TBL103 TLH103 TVD103 UEZ103 UOV103 UYR103 VIN103 VSJ103 WCF103 AC109 JL109 TH109 ADD109 AMZ109 AWV109 BGR109 BQN109 CAJ109 CKF109 CUB109 DDX109 DNT109 DXP109 EHL109 ERH109 FBD109 FKZ109 FUV109 GER109 GON109 GYJ109 HIF109 HSB109 IBX109 ILT109 IVP109 JFL109 JPH109 JZD109 KIZ109 KSV109 LCR109 LMN109 LWJ109 MGF109 MQB109 MZX109 NJT109 NTP109 ODL109 ONH109 OXD109 PGZ109 PQV109 QAR109 QKN109 QUJ109 REF109 ROB109 RXX109 SHT109 SRP109 TBL109 TLH109 TVD109 UEZ109 UOV109 UYR109 VIN109 VSJ109 WCF109 WMB109 WVX109 AC118 JL118 TH118 ADD118 AMZ118 AWV118 BGR118 BQN118 CAJ118 CKF118 CUB118 DDX118 DNT118 DXP118 EHL118 ERH118 FBD118 FKZ118 FUV118 GER118 GON118 GYJ118 HIF118 HSB118 IBX118 ILT118 IVP118 JFL118 JPH118 JZD118 KIZ118 KSV118 LCR118 LMN118 LWJ118 MGF118 MQB118 MZX118 NJT118 NTP118 ODL118 ONH118 OXD118 PGZ118 PQV118 QAR118 QKN118 QUJ118 REF118 ROB118 RXX118 SHT118 SRP118 TBL118 TLH118 TVD118 UEZ118 UOV118 UYR118 VIN118 VSJ118 WCF118 WMB118 WVX118 AC144 JL144 TH144 ADD144 AMZ144 AWV144 BGR144 BQN144 CAJ144 CKF144 CUB144 DDX144 DNT144 DXP144 EHL144 ERH144 FBD144 FKZ144 FUV144 GER144 GON144 GYJ144 HIF144 HSB144 IBX144 ILT144 IVP144 JFL144 JPH144 JZD144 KIZ144 KSV144 LCR144 LMN144 LWJ144 MGF144 MQB144 MZX144 NJT144 NTP144 ODL144 ONH144 OXD144 PGZ144 PQV144 QAR144 QKN144 QUJ144 REF144 ROB144 RXX144 SHT144 SRP144 TBL144 TLH144 TVD144 UEZ144 UOV144 UYR144 VIN144 VSJ144 WCF144 WMB144 WVX144 M165 AC185 JL185 TH185 ADD185 AMZ185 AWV185 BGR185 BQN185 CAJ185 CKF185 CUB185 DDX185 DNT185 DXP185 EHL185 ERH185 FBD185 FKZ185 FUV185 GER185 GON185 GYJ185 HIF185 HSB185 IBX185 ILT185 IVP185 JFL185 JPH185 JZD185 KIZ185 KSV185 LCR185 LMN185 LWJ185 MGF185 MQB185 MZX185 NJT185 NTP185 ODL185 ONH185 OXD185 PGZ185 PQV185 QAR185 QKN185 QUJ185 REF185 ROB185 RXX185 SHT185 SRP185 TBL185 TLH185 TVD185 UEZ185 UOV185 UYR185 VIN185 VSJ185 WCF185 WMB185 WVX185 AC189 JL189 TH189 ADD189 AMZ189 AWV189 BGR189 BQN189 CAJ189 CKF189 CUB189 DDX189 DNT189 DXP189 EHL189 ERH189 FBD189 FKZ189 FUV189 GER189 GON189 GYJ189 HIF189 HSB189 IBX189 ILT189 IVP189 JFL189 JPH189 JZD189 KIZ189 KSV189 LCR189 LMN189 LWJ189 MGF189 MQB189 MZX189 NJT189 NTP189 ODL189 ONH189 OXD189 PGZ189 PQV189 QAR189 QKN189 QUJ189 REF189 ROB189 RXX189 SHT189 SRP189 TBL189 TLH189 TVD189 UEZ189 UOV189 UYR189 VIN189 VSJ189 WCF189 WMB189 WVX189 AC193 JL193 TH193 ADD193 AMZ193 AWV193 BGR193 BQN193 CAJ193 CKF193 CUB193 DDX193 DNT193 DXP193 EHL193 ERH193 FBD193 FKZ193 FUV193 GER193 GON193 GYJ193 HIF193 HSB193 IBX193 ILT193 IVP193 JFL193 JPH193 JZD193 KIZ193 KSV193 LCR193 LMN193 LWJ193 MGF193 MQB193 MZX193 NJT193 NTP193 ODL193 ONH193 OXD193 PGZ193 PQV193 QAR193 QKN193 QUJ193 REF193 ROB193 RXX193 SHT193 SRP193 TBL193 TLH193 TVD193 UEZ193 UOV193 UYR193 VIN193 VSJ193 WCF193 WMB193 WVX193 AC196 JL196 TH196 ADD196 AMZ196 AWV196 BGR196 BQN196 CAJ196 CKF196 CUB196 DDX196 DNT196 DXP196 EHL196 ERH196 FBD196 FKZ196 FUV196 GER196 GON196 GYJ196 HIF196 HSB196 IBX196 ILT196 IVP196 JFL196 JPH196 JZD196 KIZ196 KSV196 LCR196 LMN196 LWJ196 MGF196 MQB196 MZX196 NJT196 NTP196 ODL196 ONH196 OXD196 PGZ196 PQV196 QAR196 QKN196 QUJ196 REF196 ROB196 RXX196 SHT196 SRP196 TBL196 TLH196 TVD196 UEZ196 UOV196 UYR196 VIN196 VSJ196 WCF196 WMB196 WVX196 AC239 JL239 TH239 ADD239 AMZ239 AWV239 BGR239 BQN239 CAJ239 CKF239 CUB239 DDX239 DNT239 DXP239 EHL239 ERH239 FBD239 FKZ239 FUV239 GER239 GON239 GYJ239 HIF239 HSB239 IBX239 ILT239 IVP239 JFL239 JPH239 JZD239 KIZ239 KSV239 LCR239 LMN239 LWJ239 MGF239 MQB239 MZX239 NJT239 NTP239 ODL239 ONH239 OXD239 PGZ239 PQV239 QAR239 QKN239 QUJ239 REF239 ROB239 RXX239 SHT239 SRP239 TBL239 TLH239 TVD239 UEZ239 UOV239 UYR239 VIN239 VSJ239 WCF239 WMB239 WVX239 M245 AC256 JL256 TH256 ADD256 AMZ256 AWV256 BGR256 BQN256 CAJ256 CKF256 CUB256 DDX256 DNT256 DXP256 EHL256 ERH256 FBD256 FKZ256 FUV256 GER256 GON256 GYJ256 HIF256 HSB256 IBX256 ILT256 IVP256 JFL256 JPH256 JZD256 KIZ256 KSV256 LCR256 LMN256 LWJ256 MGF256 MQB256 MZX256 NJT256 NTP256 ODL256 ONH256 OXD256 PGZ256 PQV256 QAR256 QKN256 QUJ256 REF256 ROB256 RXX256 SHT256 SRP256 TBL256 TLH256 TVD256 UEZ256 UOV256 UYR256 VIN256 VSJ256 WCF256 WMB256 WVX256 AC65567 JL65567 TH65567 ADD65567 AMZ65567 AWV65567 BGR65567 BQN65567 CAJ65567 CKF65567 CUB65567 DDX65567 DNT65567 DXP65567 EHL65567 ERH65567 FBD65567 FKZ65567 FUV65567 GER65567 GON65567 GYJ65567 HIF65567 HSB65567 IBX65567 ILT65567 IVP65567 JFL65567 JPH65567 JZD65567 KIZ65567 KSV65567 LCR65567 LMN65567 LWJ65567 MGF65567 MQB65567 MZX65567 NJT65567 NTP65567 ODL65567 ONH65567 OXD65567 PGZ65567 PQV65567 QAR65567 QKN65567 QUJ65567 REF65567 ROB65567 RXX65567 SHT65567 SRP65567 TBL65567 TLH65567 TVD65567 UEZ65567 UOV65567 UYR65567 VIN65567 VSJ65567 WCF65567 WMB65567 WVX65567 AC65580 JL65580 TH65580 ADD65580 AMZ65580 AWV65580 BGR65580 BQN65580 CAJ65580 CKF65580 CUB65580 DDX65580 DNT65580 DXP65580 EHL65580 ERH65580 FBD65580 FKZ65580 FUV65580 GER65580 GON65580 GYJ65580 HIF65580 HSB65580 IBX65580 ILT65580 IVP65580 JFL65580 JPH65580 JZD65580 KIZ65580 KSV65580 LCR65580 LMN65580 LWJ65580 MGF65580 MQB65580 MZX65580 NJT65580 NTP65580 ODL65580 ONH65580 OXD65580 PGZ65580 PQV65580 QAR65580 QKN65580 QUJ65580 REF65580 ROB65580 RXX65580 SHT65580 SRP65580 TBL65580 TLH65580 TVD65580 UEZ65580 UOV65580 UYR65580 VIN65580 VSJ65580 WCF65580 WMB65580 WVX65580 AC65582 JL65582 TH65582 ADD65582 AMZ65582 AWV65582 BGR65582 BQN65582 CAJ65582 CKF65582 CUB65582 DDX65582 DNT65582 DXP65582 EHL65582 ERH65582 FBD65582 FKZ65582 FUV65582 GER65582 GON65582 GYJ65582 HIF65582 HSB65582 IBX65582 ILT65582 IVP65582 JFL65582 JPH65582 JZD65582 KIZ65582 KSV65582 LCR65582 LMN65582 LWJ65582 MGF65582 MQB65582 MZX65582 NJT65582 NTP65582 ODL65582 ONH65582 OXD65582 PGZ65582 PQV65582 QAR65582 QKN65582 QUJ65582 REF65582 ROB65582 RXX65582 SHT65582 SRP65582 TBL65582 TLH65582 TVD65582 UEZ65582 UOV65582 UYR65582 VIN65582 VSJ65582 WCF65582 WMB65582 WVX65582 AC65587 JL65587 TH65587 ADD65587 AMZ65587 AWV65587 BGR65587 BQN65587 CAJ65587 CKF65587 CUB65587 DDX65587 DNT65587 DXP65587 EHL65587 ERH65587 FBD65587 FKZ65587 FUV65587 GER65587 GON65587 GYJ65587 HIF65587 HSB65587 IBX65587 ILT65587 IVP65587 JFL65587 JPH65587 JZD65587 KIZ65587 KSV65587 LCR65587 LMN65587 LWJ65587 MGF65587 MQB65587 MZX65587 NJT65587 NTP65587 ODL65587 ONH65587 OXD65587 PGZ65587 PQV65587 QAR65587 QKN65587 QUJ65587 REF65587 ROB65587 RXX65587 SHT65587 SRP65587 TBL65587 TLH65587 TVD65587 UEZ65587 UOV65587 UYR65587 VIN65587 VSJ65587 WCF65587 WMB65587 WVX65587 AC65609 JL65609 TH65609 ADD65609 AMZ65609 AWV65609 BGR65609 BQN65609 CAJ65609 CKF65609 CUB65609 DDX65609 DNT65609 DXP65609 EHL65609 ERH65609 FBD65609 FKZ65609 FUV65609 GER65609 GON65609 GYJ65609 HIF65609 HSB65609 IBX65609 ILT65609 IVP65609 JFL65609 JPH65609 JZD65609 KIZ65609 KSV65609 LCR65609 LMN65609 LWJ65609 MGF65609 MQB65609 MZX65609 NJT65609 NTP65609 ODL65609 ONH65609 OXD65609 PGZ65609 PQV65609 QAR65609 QKN65609 QUJ65609 REF65609 ROB65609 RXX65609 SHT65609 SRP65609 TBL65609 TLH65609 TVD65609 UEZ65609 UOV65609 UYR65609 VIN65609 VSJ65609 WCF65609 WMB65609 WVX65609 AC65630 JL65630 TH65630 ADD65630 AMZ65630 AWV65630 BGR65630 BQN65630 CAJ65630 CKF65630 CUB65630 DDX65630 DNT65630 DXP65630 EHL65630 ERH65630 FBD65630 FKZ65630 FUV65630 GER65630 GON65630 GYJ65630 HIF65630 HSB65630 IBX65630 ILT65630 IVP65630 JFL65630 JPH65630 JZD65630 KIZ65630 KSV65630 LCR65630 LMN65630 LWJ65630 MGF65630 MQB65630 MZX65630 NJT65630 NTP65630 ODL65630 ONH65630 OXD65630 PGZ65630 PQV65630 QAR65630 QKN65630 QUJ65630 REF65630 ROB65630 RXX65630 SHT65630 SRP65630 TBL65630 TLH65630 TVD65630 UEZ65630 UOV65630 UYR65630 VIN65630 VSJ65630 WCF65630 WMB65630 WVX65630 AC65641 JL65641 TH65641 ADD65641 AMZ65641 AWV65641 BGR65641 BQN65641 CAJ65641 CKF65641 CUB65641 DDX65641 DNT65641 DXP65641 EHL65641 ERH65641 FBD65641 FKZ65641 FUV65641 GER65641 GON65641 GYJ65641 HIF65641 HSB65641 IBX65641 ILT65641 IVP65641 JFL65641 JPH65641 JZD65641 KIZ65641 KSV65641 LCR65641 LMN65641 LWJ65641 MGF65641 MQB65641 MZX65641 NJT65641 NTP65641 ODL65641 ONH65641 OXD65641 PGZ65641 PQV65641 QAR65641 QKN65641 QUJ65641 REF65641 ROB65641 RXX65641 SHT65641 SRP65641 TBL65641 TLH65641 TVD65641 UEZ65641 UOV65641 UYR65641 VIN65641 VSJ65641 WCF65641 WMB65641 WVX65641 AC65675 JL65675 TH65675 ADD65675 AMZ65675 AWV65675 BGR65675 BQN65675 CAJ65675 CKF65675 CUB65675 DDX65675 DNT65675 DXP65675 EHL65675 ERH65675 FBD65675 FKZ65675 FUV65675 GER65675 GON65675 GYJ65675 HIF65675 HSB65675 IBX65675 ILT65675 IVP65675 JFL65675 JPH65675 JZD65675 KIZ65675 KSV65675 LCR65675 LMN65675 LWJ65675 MGF65675 MQB65675 MZX65675 NJT65675 NTP65675 ODL65675 ONH65675 OXD65675 PGZ65675 PQV65675 QAR65675 QKN65675 QUJ65675 REF65675 ROB65675 RXX65675 SHT65675 SRP65675 TBL65675 TLH65675 TVD65675 UEZ65675 UOV65675 UYR65675 VIN65675 VSJ65675 WCF65675 WMB65675 WVX65675 AC65679 JL65679 TH65679 ADD65679 AMZ65679 AWV65679 BGR65679 BQN65679 CAJ65679 CKF65679 CUB65679 DDX65679 DNT65679 DXP65679 EHL65679 ERH65679 FBD65679 FKZ65679 FUV65679 GER65679 GON65679 GYJ65679 HIF65679 HSB65679 IBX65679 ILT65679 IVP65679 JFL65679 JPH65679 JZD65679 KIZ65679 KSV65679 LCR65679 LMN65679 LWJ65679 MGF65679 MQB65679 MZX65679 NJT65679 NTP65679 ODL65679 ONH65679 OXD65679 PGZ65679 PQV65679 QAR65679 QKN65679 QUJ65679 REF65679 ROB65679 RXX65679 SHT65679 SRP65679 TBL65679 TLH65679 TVD65679 UEZ65679 UOV65679 UYR65679 VIN65679 VSJ65679 WCF65679 WMB65679 WVX65679 AC65684 JL65684 TH65684 ADD65684 AMZ65684 AWV65684 BGR65684 BQN65684 CAJ65684 CKF65684 CUB65684 DDX65684 DNT65684 DXP65684 EHL65684 ERH65684 FBD65684 FKZ65684 FUV65684 GER65684 GON65684 GYJ65684 HIF65684 HSB65684 IBX65684 ILT65684 IVP65684 JFL65684 JPH65684 JZD65684 KIZ65684 KSV65684 LCR65684 LMN65684 LWJ65684 MGF65684 MQB65684 MZX65684 NJT65684 NTP65684 ODL65684 ONH65684 OXD65684 PGZ65684 PQV65684 QAR65684 QKN65684 QUJ65684 REF65684 ROB65684 RXX65684 SHT65684 SRP65684 TBL65684 TLH65684 TVD65684 UEZ65684 UOV65684 UYR65684 VIN65684 VSJ65684 WCF65684 WMB65684 WVX65684 AC65772 JL65772 TH65772 ADD65772 AMZ65772 AWV65772 BGR65772 BQN65772 CAJ65772 CKF65772 CUB65772 DDX65772 DNT65772 DXP65772 EHL65772 ERH65772 FBD65772 FKZ65772 FUV65772 GER65772 GON65772 GYJ65772 HIF65772 HSB65772 IBX65772 ILT65772 IVP65772 JFL65772 JPH65772 JZD65772 KIZ65772 KSV65772 LCR65772 LMN65772 LWJ65772 MGF65772 MQB65772 MZX65772 NJT65772 NTP65772 ODL65772 ONH65772 OXD65772 PGZ65772 PQV65772 QAR65772 QKN65772 QUJ65772 REF65772 ROB65772 RXX65772 SHT65772 SRP65772 TBL65772 TLH65772 TVD65772 UEZ65772 UOV65772 UYR65772 VIN65772 VSJ65772 WCF65772 WMB65772 WVX65772 AC65777 JL65777 TH65777 ADD65777 AMZ65777 AWV65777 BGR65777 BQN65777 CAJ65777 CKF65777 CUB65777 DDX65777 DNT65777 DXP65777 EHL65777 ERH65777 FBD65777 FKZ65777 FUV65777 GER65777 GON65777 GYJ65777 HIF65777 HSB65777 IBX65777 ILT65777 IVP65777 JFL65777 JPH65777 JZD65777 KIZ65777 KSV65777 LCR65777 LMN65777 LWJ65777 MGF65777 MQB65777 MZX65777 NJT65777 NTP65777 ODL65777 ONH65777 OXD65777 PGZ65777 PQV65777 QAR65777 QKN65777 QUJ65777 REF65777 ROB65777 RXX65777 SHT65777 SRP65777 TBL65777 TLH65777 TVD65777 UEZ65777 UOV65777 UYR65777 VIN65777 VSJ65777 WCF65777 WMB65777 WVX65777 AC65784 JL65784 TH65784 ADD65784 AMZ65784 AWV65784 BGR65784 BQN65784 CAJ65784 CKF65784 CUB65784 DDX65784 DNT65784 DXP65784 EHL65784 ERH65784 FBD65784 FKZ65784 FUV65784 GER65784 GON65784 GYJ65784 HIF65784 HSB65784 IBX65784 ILT65784 IVP65784 JFL65784 JPH65784 JZD65784 KIZ65784 KSV65784 LCR65784 LMN65784 LWJ65784 MGF65784 MQB65784 MZX65784 NJT65784 NTP65784 ODL65784 ONH65784 OXD65784 PGZ65784 PQV65784 QAR65784 QKN65784 QUJ65784 REF65784 ROB65784 RXX65784 SHT65784 SRP65784 TBL65784 TLH65784 TVD65784 UEZ65784 UOV65784 UYR65784 VIN65784 VSJ65784 WCF65784 WMB65784 WVX65784 AC65789 JL65789 TH65789 ADD65789 AMZ65789 AWV65789 BGR65789 BQN65789 CAJ65789 CKF65789 CUB65789 DDX65789 DNT65789 DXP65789 EHL65789 ERH65789 FBD65789 FKZ65789 FUV65789 GER65789 GON65789 GYJ65789 HIF65789 HSB65789 IBX65789 ILT65789 IVP65789 JFL65789 JPH65789 JZD65789 KIZ65789 KSV65789 LCR65789 LMN65789 LWJ65789 MGF65789 MQB65789 MZX65789 NJT65789 NTP65789 ODL65789 ONH65789 OXD65789 PGZ65789 PQV65789 QAR65789 QKN65789 QUJ65789 REF65789 ROB65789 RXX65789 SHT65789 SRP65789 TBL65789 TLH65789 TVD65789 UEZ65789 UOV65789 UYR65789 VIN65789 VSJ65789 WCF65789 WMB65789 WVX65789 AC65859 JL65859 TH65859 ADD65859 AMZ65859 AWV65859 BGR65859 BQN65859 CAJ65859 CKF65859 CUB65859 DDX65859 DNT65859 DXP65859 EHL65859 ERH65859 FBD65859 FKZ65859 FUV65859 GER65859 GON65859 GYJ65859 HIF65859 HSB65859 IBX65859 ILT65859 IVP65859 JFL65859 JPH65859 JZD65859 KIZ65859 KSV65859 LCR65859 LMN65859 LWJ65859 MGF65859 MQB65859 MZX65859 NJT65859 NTP65859 ODL65859 ONH65859 OXD65859 PGZ65859 PQV65859 QAR65859 QKN65859 QUJ65859 REF65859 ROB65859 RXX65859 SHT65859 SRP65859 TBL65859 TLH65859 TVD65859 UEZ65859 UOV65859 UYR65859 VIN65859 VSJ65859 WCF65859 WMB65859 WVX65859 AC131103 JL131103 TH131103 ADD131103 AMZ131103 AWV131103 BGR131103 BQN131103 CAJ131103 CKF131103 CUB131103 DDX131103 DNT131103 DXP131103 EHL131103 ERH131103 FBD131103 FKZ131103 FUV131103 GER131103 GON131103 GYJ131103 HIF131103 HSB131103 IBX131103 ILT131103 IVP131103 JFL131103 JPH131103 JZD131103 KIZ131103 KSV131103 LCR131103 LMN131103 LWJ131103 MGF131103 MQB131103 MZX131103 NJT131103 NTP131103 ODL131103 ONH131103 OXD131103 PGZ131103 PQV131103 QAR131103 QKN131103 QUJ131103 REF131103 ROB131103 RXX131103 SHT131103 SRP131103 TBL131103 TLH131103 TVD131103 UEZ131103 UOV131103 UYR131103 VIN131103 VSJ131103 WCF131103 WMB131103 WVX131103 AC131116 JL131116 TH131116 ADD131116 AMZ131116 AWV131116 BGR131116 BQN131116 CAJ131116 CKF131116 CUB131116 DDX131116 DNT131116 DXP131116 EHL131116 ERH131116 FBD131116 FKZ131116 FUV131116 GER131116 GON131116 GYJ131116 HIF131116 HSB131116 IBX131116 ILT131116 IVP131116 JFL131116 JPH131116 JZD131116 KIZ131116 KSV131116 LCR131116 LMN131116 LWJ131116 MGF131116 MQB131116 MZX131116 NJT131116 NTP131116 ODL131116 ONH131116 OXD131116 PGZ131116 PQV131116 QAR131116 QKN131116 QUJ131116 REF131116 ROB131116 RXX131116 SHT131116 SRP131116 TBL131116 TLH131116 TVD131116 UEZ131116 UOV131116 UYR131116 VIN131116 VSJ131116 WCF131116 WMB131116 WVX131116 AC131118 JL131118 TH131118 ADD131118 AMZ131118 AWV131118 BGR131118 BQN131118 CAJ131118 CKF131118 CUB131118 DDX131118 DNT131118 DXP131118 EHL131118 ERH131118 FBD131118 FKZ131118 FUV131118 GER131118 GON131118 GYJ131118 HIF131118 HSB131118 IBX131118 ILT131118 IVP131118 JFL131118 JPH131118 JZD131118 KIZ131118 KSV131118 LCR131118 LMN131118 LWJ131118 MGF131118 MQB131118 MZX131118 NJT131118 NTP131118 ODL131118 ONH131118 OXD131118 PGZ131118 PQV131118 QAR131118 QKN131118 QUJ131118 REF131118 ROB131118 RXX131118 SHT131118 SRP131118 TBL131118 TLH131118 TVD131118 UEZ131118 UOV131118 UYR131118 VIN131118 VSJ131118 WCF131118 WMB131118 WVX131118 AC131123 JL131123 TH131123 ADD131123 AMZ131123 AWV131123 BGR131123 BQN131123 CAJ131123 CKF131123 CUB131123 DDX131123 DNT131123 DXP131123 EHL131123 ERH131123 FBD131123 FKZ131123 FUV131123 GER131123 GON131123 GYJ131123 HIF131123 HSB131123 IBX131123 ILT131123 IVP131123 JFL131123 JPH131123 JZD131123 KIZ131123 KSV131123 LCR131123 LMN131123 LWJ131123 MGF131123 MQB131123 MZX131123 NJT131123 NTP131123 ODL131123 ONH131123 OXD131123 PGZ131123 PQV131123 QAR131123 QKN131123 QUJ131123 REF131123 ROB131123 RXX131123 SHT131123 SRP131123 TBL131123 TLH131123 TVD131123 UEZ131123 UOV131123 UYR131123 VIN131123 VSJ131123 WCF131123 WMB131123 WVX131123 AC131145 JL131145 TH131145 ADD131145 AMZ131145 AWV131145 BGR131145 BQN131145 CAJ131145 CKF131145 CUB131145 DDX131145 DNT131145 DXP131145 EHL131145 ERH131145 FBD131145 FKZ131145 FUV131145 GER131145 GON131145 GYJ131145 HIF131145 HSB131145 IBX131145 ILT131145 IVP131145 JFL131145 JPH131145 JZD131145 KIZ131145 KSV131145 LCR131145 LMN131145 LWJ131145 MGF131145 MQB131145 MZX131145 NJT131145 NTP131145 ODL131145 ONH131145 OXD131145 PGZ131145 PQV131145 QAR131145 QKN131145 QUJ131145 REF131145 ROB131145 RXX131145 SHT131145 SRP131145 TBL131145 TLH131145 TVD131145 UEZ131145 UOV131145 UYR131145 VIN131145 VSJ131145 WCF131145 WMB131145 WVX131145 AC131166 JL131166 TH131166 ADD131166 AMZ131166 AWV131166 BGR131166 BQN131166 CAJ131166 CKF131166 CUB131166 DDX131166 DNT131166 DXP131166 EHL131166 ERH131166 FBD131166 FKZ131166 FUV131166 GER131166 GON131166 GYJ131166 HIF131166 HSB131166 IBX131166 ILT131166 IVP131166 JFL131166 JPH131166 JZD131166 KIZ131166 KSV131166 LCR131166 LMN131166 LWJ131166 MGF131166 MQB131166 MZX131166 NJT131166 NTP131166 ODL131166 ONH131166 OXD131166 PGZ131166 PQV131166 QAR131166 QKN131166 QUJ131166 REF131166 ROB131166 RXX131166 SHT131166 SRP131166 TBL131166 TLH131166 TVD131166 UEZ131166 UOV131166 UYR131166 VIN131166 VSJ131166 WCF131166 WMB131166 WVX131166 AC131177 JL131177 TH131177 ADD131177 AMZ131177 AWV131177 BGR131177 BQN131177 CAJ131177 CKF131177 CUB131177 DDX131177 DNT131177 DXP131177 EHL131177 ERH131177 FBD131177 FKZ131177 FUV131177 GER131177 GON131177 GYJ131177 HIF131177 HSB131177 IBX131177 ILT131177 IVP131177 JFL131177 JPH131177 JZD131177 KIZ131177 KSV131177 LCR131177 LMN131177 LWJ131177 MGF131177 MQB131177 MZX131177 NJT131177 NTP131177 ODL131177 ONH131177 OXD131177 PGZ131177 PQV131177 QAR131177 QKN131177 QUJ131177 REF131177 ROB131177 RXX131177 SHT131177 SRP131177 TBL131177 TLH131177 TVD131177 UEZ131177 UOV131177 UYR131177 VIN131177 VSJ131177 WCF131177 WMB131177 WVX131177 AC131211 JL131211 TH131211 ADD131211 AMZ131211 AWV131211 BGR131211 BQN131211 CAJ131211 CKF131211 CUB131211 DDX131211 DNT131211 DXP131211 EHL131211 ERH131211 FBD131211 FKZ131211 FUV131211 GER131211 GON131211 GYJ131211 HIF131211 HSB131211 IBX131211 ILT131211 IVP131211 JFL131211 JPH131211 JZD131211 KIZ131211 KSV131211 LCR131211 LMN131211 LWJ131211 MGF131211 MQB131211 MZX131211 NJT131211 NTP131211 ODL131211 ONH131211 OXD131211 PGZ131211 PQV131211 QAR131211 QKN131211 QUJ131211 REF131211 ROB131211 RXX131211 SHT131211 SRP131211 TBL131211 TLH131211 TVD131211 UEZ131211 UOV131211 UYR131211 VIN131211 VSJ131211 WCF131211 WMB131211 WVX131211 AC131215 JL131215 TH131215 ADD131215 AMZ131215 AWV131215 BGR131215 BQN131215 CAJ131215 CKF131215 CUB131215 DDX131215 DNT131215 DXP131215 EHL131215 ERH131215 FBD131215 FKZ131215 FUV131215 GER131215 GON131215 GYJ131215 HIF131215 HSB131215 IBX131215 ILT131215 IVP131215 JFL131215 JPH131215 JZD131215 KIZ131215 KSV131215 LCR131215 LMN131215 LWJ131215 MGF131215 MQB131215 MZX131215 NJT131215 NTP131215 ODL131215 ONH131215 OXD131215 PGZ131215 PQV131215 QAR131215 QKN131215 QUJ131215 REF131215 ROB131215 RXX131215 SHT131215 SRP131215 TBL131215 TLH131215 TVD131215 UEZ131215 UOV131215 UYR131215 VIN131215 VSJ131215 WCF131215 WMB131215 WVX131215 AC131220 JL131220 TH131220 ADD131220 AMZ131220 AWV131220 BGR131220 BQN131220 CAJ131220 CKF131220 CUB131220 DDX131220 DNT131220 DXP131220 EHL131220 ERH131220 FBD131220 FKZ131220 FUV131220 GER131220 GON131220 GYJ131220 HIF131220 HSB131220 IBX131220 ILT131220 IVP131220 JFL131220 JPH131220 JZD131220 KIZ131220 KSV131220 LCR131220 LMN131220 LWJ131220 MGF131220 MQB131220 MZX131220 NJT131220 NTP131220 ODL131220 ONH131220 OXD131220 PGZ131220 PQV131220 QAR131220 QKN131220 QUJ131220 REF131220 ROB131220 RXX131220 SHT131220 SRP131220 TBL131220 TLH131220 TVD131220 UEZ131220 UOV131220 UYR131220 VIN131220 VSJ131220 WCF131220 WMB131220 WVX131220 AC131308 JL131308 TH131308 ADD131308 AMZ131308 AWV131308 BGR131308 BQN131308 CAJ131308 CKF131308 CUB131308 DDX131308 DNT131308 DXP131308 EHL131308 ERH131308 FBD131308 FKZ131308 FUV131308 GER131308 GON131308 GYJ131308 HIF131308 HSB131308 IBX131308 ILT131308 IVP131308 JFL131308 JPH131308 JZD131308 KIZ131308 KSV131308 LCR131308 LMN131308 LWJ131308 MGF131308 MQB131308 MZX131308 NJT131308 NTP131308 ODL131308 ONH131308 OXD131308 PGZ131308 PQV131308 QAR131308 QKN131308 QUJ131308 REF131308 ROB131308 RXX131308 SHT131308 SRP131308 TBL131308 TLH131308 TVD131308 UEZ131308 UOV131308 UYR131308 VIN131308 VSJ131308 WCF131308 WMB131308 WVX131308 AC131313 JL131313 TH131313 ADD131313 AMZ131313 AWV131313 BGR131313 BQN131313 CAJ131313 CKF131313 CUB131313 DDX131313 DNT131313 DXP131313 EHL131313 ERH131313 FBD131313 FKZ131313 FUV131313 GER131313 GON131313 GYJ131313 HIF131313 HSB131313 IBX131313 ILT131313 IVP131313 JFL131313 JPH131313 JZD131313 KIZ131313 KSV131313 LCR131313 LMN131313 LWJ131313 MGF131313 MQB131313 MZX131313 NJT131313 NTP131313 ODL131313 ONH131313 OXD131313 PGZ131313 PQV131313 QAR131313 QKN131313 QUJ131313 REF131313 ROB131313 RXX131313 SHT131313 SRP131313 TBL131313 TLH131313 TVD131313 UEZ131313 UOV131313 UYR131313 VIN131313 VSJ131313 WCF131313 WMB131313 WVX131313 AC131320 JL131320 TH131320 ADD131320 AMZ131320 AWV131320 BGR131320 BQN131320 CAJ131320 CKF131320 CUB131320 DDX131320 DNT131320 DXP131320 EHL131320 ERH131320 FBD131320 FKZ131320 FUV131320 GER131320 GON131320 GYJ131320 HIF131320 HSB131320 IBX131320 ILT131320 IVP131320 JFL131320 JPH131320 JZD131320 KIZ131320 KSV131320 LCR131320 LMN131320 LWJ131320 MGF131320 MQB131320 MZX131320 NJT131320 NTP131320 ODL131320 ONH131320 OXD131320 PGZ131320 PQV131320 QAR131320 QKN131320 QUJ131320 REF131320 ROB131320 RXX131320 SHT131320 SRP131320 TBL131320 TLH131320 TVD131320 UEZ131320 UOV131320 UYR131320 VIN131320 VSJ131320 WCF131320 WMB131320 WVX131320 AC131325 JL131325 TH131325 ADD131325 AMZ131325 AWV131325 BGR131325 BQN131325 CAJ131325 CKF131325 CUB131325 DDX131325 DNT131325 DXP131325 EHL131325 ERH131325 FBD131325 FKZ131325 FUV131325 GER131325 GON131325 GYJ131325 HIF131325 HSB131325 IBX131325 ILT131325 IVP131325 JFL131325 JPH131325 JZD131325 KIZ131325 KSV131325 LCR131325 LMN131325 LWJ131325 MGF131325 MQB131325 MZX131325 NJT131325 NTP131325 ODL131325 ONH131325 OXD131325 PGZ131325 PQV131325 QAR131325 QKN131325 QUJ131325 REF131325 ROB131325 RXX131325 SHT131325 SRP131325 TBL131325 TLH131325 TVD131325 UEZ131325 UOV131325 UYR131325 VIN131325 VSJ131325 WCF131325 WMB131325 WVX131325 AC131395 JL131395 TH131395 ADD131395 AMZ131395 AWV131395 BGR131395 BQN131395 CAJ131395 CKF131395 CUB131395 DDX131395 DNT131395 DXP131395 EHL131395 ERH131395 FBD131395 FKZ131395 FUV131395 GER131395 GON131395 GYJ131395 HIF131395 HSB131395 IBX131395 ILT131395 IVP131395 JFL131395 JPH131395 JZD131395 KIZ131395 KSV131395 LCR131395 LMN131395 LWJ131395 MGF131395 MQB131395 MZX131395 NJT131395 NTP131395 ODL131395 ONH131395 OXD131395 PGZ131395 PQV131395 QAR131395 QKN131395 QUJ131395 REF131395 ROB131395 RXX131395 SHT131395 SRP131395 TBL131395 TLH131395 TVD131395 UEZ131395 UOV131395 UYR131395 VIN131395 VSJ131395 WCF131395 WMB131395 WVX131395 AC196639 JL196639 TH196639 ADD196639 AMZ196639 AWV196639 BGR196639 BQN196639 CAJ196639 CKF196639 CUB196639 DDX196639 DNT196639 DXP196639 EHL196639 ERH196639 FBD196639 FKZ196639 FUV196639 GER196639 GON196639 GYJ196639 HIF196639 HSB196639 IBX196639 ILT196639 IVP196639 JFL196639 JPH196639 JZD196639 KIZ196639 KSV196639 LCR196639 LMN196639 LWJ196639 MGF196639 MQB196639 MZX196639 NJT196639 NTP196639 ODL196639 ONH196639 OXD196639 PGZ196639 PQV196639 QAR196639 QKN196639 QUJ196639 REF196639 ROB196639 RXX196639 SHT196639 SRP196639 TBL196639 TLH196639 TVD196639 UEZ196639 UOV196639 UYR196639 VIN196639 VSJ196639 WCF196639 WMB196639 WVX196639 AC196652 JL196652 TH196652 ADD196652 AMZ196652 AWV196652 BGR196652 BQN196652 CAJ196652 CKF196652 CUB196652 DDX196652 DNT196652 DXP196652 EHL196652 ERH196652 FBD196652 FKZ196652 FUV196652 GER196652 GON196652 GYJ196652 HIF196652 HSB196652 IBX196652 ILT196652 IVP196652 JFL196652 JPH196652 JZD196652 KIZ196652 KSV196652 LCR196652 LMN196652 LWJ196652 MGF196652 MQB196652 MZX196652 NJT196652 NTP196652 ODL196652 ONH196652 OXD196652 PGZ196652 PQV196652 QAR196652 QKN196652 QUJ196652 REF196652 ROB196652 RXX196652 SHT196652 SRP196652 TBL196652 TLH196652 TVD196652 UEZ196652 UOV196652 UYR196652 VIN196652 VSJ196652 WCF196652 WMB196652 WVX196652 AC196654 JL196654 TH196654 ADD196654 AMZ196654 AWV196654 BGR196654 BQN196654 CAJ196654 CKF196654 CUB196654 DDX196654 DNT196654 DXP196654 EHL196654 ERH196654 FBD196654 FKZ196654 FUV196654 GER196654 GON196654 GYJ196654 HIF196654 HSB196654 IBX196654 ILT196654 IVP196654 JFL196654 JPH196654 JZD196654 KIZ196654 KSV196654 LCR196654 LMN196654 LWJ196654 MGF196654 MQB196654 MZX196654 NJT196654 NTP196654 ODL196654 ONH196654 OXD196654 PGZ196654 PQV196654 QAR196654 QKN196654 QUJ196654 REF196654 ROB196654 RXX196654 SHT196654 SRP196654 TBL196654 TLH196654 TVD196654 UEZ196654 UOV196654 UYR196654 VIN196654 VSJ196654 WCF196654 WMB196654 WVX196654 AC196659 JL196659 TH196659 ADD196659 AMZ196659 AWV196659 BGR196659 BQN196659 CAJ196659 CKF196659 CUB196659 DDX196659 DNT196659 DXP196659 EHL196659 ERH196659 FBD196659 FKZ196659 FUV196659 GER196659 GON196659 GYJ196659 HIF196659 HSB196659 IBX196659 ILT196659 IVP196659 JFL196659 JPH196659 JZD196659 KIZ196659 KSV196659 LCR196659 LMN196659 LWJ196659 MGF196659 MQB196659 MZX196659 NJT196659 NTP196659 ODL196659 ONH196659 OXD196659 PGZ196659 PQV196659 QAR196659 QKN196659 QUJ196659 REF196659 ROB196659 RXX196659 SHT196659 SRP196659 TBL196659 TLH196659 TVD196659 UEZ196659 UOV196659 UYR196659 VIN196659 VSJ196659 WCF196659 WMB196659 WVX196659 AC196681 JL196681 TH196681 ADD196681 AMZ196681 AWV196681 BGR196681 BQN196681 CAJ196681 CKF196681 CUB196681 DDX196681 DNT196681 DXP196681 EHL196681 ERH196681 FBD196681 FKZ196681 FUV196681 GER196681 GON196681 GYJ196681 HIF196681 HSB196681 IBX196681 ILT196681 IVP196681 JFL196681 JPH196681 JZD196681 KIZ196681 KSV196681 LCR196681 LMN196681 LWJ196681 MGF196681 MQB196681 MZX196681 NJT196681 NTP196681 ODL196681 ONH196681 OXD196681 PGZ196681 PQV196681 QAR196681 QKN196681 QUJ196681 REF196681 ROB196681 RXX196681 SHT196681 SRP196681 TBL196681 TLH196681 TVD196681 UEZ196681 UOV196681 UYR196681 VIN196681 VSJ196681 WCF196681 WMB196681 WVX196681 AC196702 JL196702 TH196702 ADD196702 AMZ196702 AWV196702 BGR196702 BQN196702 CAJ196702 CKF196702 CUB196702 DDX196702 DNT196702 DXP196702 EHL196702 ERH196702 FBD196702 FKZ196702 FUV196702 GER196702 GON196702 GYJ196702 HIF196702 HSB196702 IBX196702 ILT196702 IVP196702 JFL196702 JPH196702 JZD196702 KIZ196702 KSV196702 LCR196702 LMN196702 LWJ196702 MGF196702 MQB196702 MZX196702 NJT196702 NTP196702 ODL196702 ONH196702 OXD196702 PGZ196702 PQV196702 QAR196702 QKN196702 QUJ196702 REF196702 ROB196702 RXX196702 SHT196702 SRP196702 TBL196702 TLH196702 TVD196702 UEZ196702 UOV196702 UYR196702 VIN196702 VSJ196702 WCF196702 WMB196702 WVX196702 AC196713 JL196713 TH196713 ADD196713 AMZ196713 AWV196713 BGR196713 BQN196713 CAJ196713 CKF196713 CUB196713 DDX196713 DNT196713 DXP196713 EHL196713 ERH196713 FBD196713 FKZ196713 FUV196713 GER196713 GON196713 GYJ196713 HIF196713 HSB196713 IBX196713 ILT196713 IVP196713 JFL196713 JPH196713 JZD196713 KIZ196713 KSV196713 LCR196713 LMN196713 LWJ196713 MGF196713 MQB196713 MZX196713 NJT196713 NTP196713 ODL196713 ONH196713 OXD196713 PGZ196713 PQV196713 QAR196713 QKN196713 QUJ196713 REF196713 ROB196713 RXX196713 SHT196713 SRP196713 TBL196713 TLH196713 TVD196713 UEZ196713 UOV196713 UYR196713 VIN196713 VSJ196713 WCF196713 WMB196713 WVX196713 AC196747 JL196747 TH196747 ADD196747 AMZ196747 AWV196747 BGR196747 BQN196747 CAJ196747 CKF196747 CUB196747 DDX196747 DNT196747 DXP196747 EHL196747 ERH196747 FBD196747 FKZ196747 FUV196747 GER196747 GON196747 GYJ196747 HIF196747 HSB196747 IBX196747 ILT196747 IVP196747 JFL196747 JPH196747 JZD196747 KIZ196747 KSV196747 LCR196747 LMN196747 LWJ196747 MGF196747 MQB196747 MZX196747 NJT196747 NTP196747 ODL196747 ONH196747 OXD196747 PGZ196747 PQV196747 QAR196747 QKN196747 QUJ196747 REF196747 ROB196747 RXX196747 SHT196747 SRP196747 TBL196747 TLH196747 TVD196747 UEZ196747 UOV196747 UYR196747 VIN196747 VSJ196747 WCF196747 WMB196747 WVX196747 AC196751 JL196751 TH196751 ADD196751 AMZ196751 AWV196751 BGR196751 BQN196751 CAJ196751 CKF196751 CUB196751 DDX196751 DNT196751 DXP196751 EHL196751 ERH196751 FBD196751 FKZ196751 FUV196751 GER196751 GON196751 GYJ196751 HIF196751 HSB196751 IBX196751 ILT196751 IVP196751 JFL196751 JPH196751 JZD196751 KIZ196751 KSV196751 LCR196751 LMN196751 LWJ196751 MGF196751 MQB196751 MZX196751 NJT196751 NTP196751 ODL196751 ONH196751 OXD196751 PGZ196751 PQV196751 QAR196751 QKN196751 QUJ196751 REF196751 ROB196751 RXX196751 SHT196751 SRP196751 TBL196751 TLH196751 TVD196751 UEZ196751 UOV196751 UYR196751 VIN196751 VSJ196751 WCF196751 WMB196751 WVX196751 AC196756 JL196756 TH196756 ADD196756 AMZ196756 AWV196756 BGR196756 BQN196756 CAJ196756 CKF196756 CUB196756 DDX196756 DNT196756 DXP196756 EHL196756 ERH196756 FBD196756 FKZ196756 FUV196756 GER196756 GON196756 GYJ196756 HIF196756 HSB196756 IBX196756 ILT196756 IVP196756 JFL196756 JPH196756 JZD196756 KIZ196756 KSV196756 LCR196756 LMN196756 LWJ196756 MGF196756 MQB196756 MZX196756 NJT196756 NTP196756 ODL196756 ONH196756 OXD196756 PGZ196756 PQV196756 QAR196756 QKN196756 QUJ196756 REF196756 ROB196756 RXX196756 SHT196756 SRP196756 TBL196756 TLH196756 TVD196756 UEZ196756 UOV196756 UYR196756 VIN196756 VSJ196756 WCF196756 WMB196756 WVX196756 AC196844 JL196844 TH196844 ADD196844 AMZ196844 AWV196844 BGR196844 BQN196844 CAJ196844 CKF196844 CUB196844 DDX196844 DNT196844 DXP196844 EHL196844 ERH196844 FBD196844 FKZ196844 FUV196844 GER196844 GON196844 GYJ196844 HIF196844 HSB196844 IBX196844 ILT196844 IVP196844 JFL196844 JPH196844 JZD196844 KIZ196844 KSV196844 LCR196844 LMN196844 LWJ196844 MGF196844 MQB196844 MZX196844 NJT196844 NTP196844 ODL196844 ONH196844 OXD196844 PGZ196844 PQV196844 QAR196844 QKN196844 QUJ196844 REF196844 ROB196844 RXX196844 SHT196844 SRP196844 TBL196844 TLH196844 TVD196844 UEZ196844 UOV196844 UYR196844 VIN196844 VSJ196844 WCF196844 WMB196844 WVX196844 AC196849 JL196849 TH196849 ADD196849 AMZ196849 AWV196849 BGR196849 BQN196849 CAJ196849 CKF196849 CUB196849 DDX196849 DNT196849 DXP196849 EHL196849 ERH196849 FBD196849 FKZ196849 FUV196849 GER196849 GON196849 GYJ196849 HIF196849 HSB196849 IBX196849 ILT196849 IVP196849 JFL196849 JPH196849 JZD196849 KIZ196849 KSV196849 LCR196849 LMN196849 LWJ196849 MGF196849 MQB196849 MZX196849 NJT196849 NTP196849 ODL196849 ONH196849 OXD196849 PGZ196849 PQV196849 QAR196849 QKN196849 QUJ196849 REF196849 ROB196849 RXX196849 SHT196849 SRP196849 TBL196849 TLH196849 TVD196849 UEZ196849 UOV196849 UYR196849 VIN196849 VSJ196849 WCF196849 WMB196849 WVX196849 AC196856 JL196856 TH196856 ADD196856 AMZ196856 AWV196856 BGR196856 BQN196856 CAJ196856 CKF196856 CUB196856 DDX196856 DNT196856 DXP196856 EHL196856 ERH196856 FBD196856 FKZ196856 FUV196856 GER196856 GON196856 GYJ196856 HIF196856 HSB196856 IBX196856 ILT196856 IVP196856 JFL196856 JPH196856 JZD196856 KIZ196856 KSV196856 LCR196856 LMN196856 LWJ196856 MGF196856 MQB196856 MZX196856 NJT196856 NTP196856 ODL196856 ONH196856 OXD196856 PGZ196856 PQV196856 QAR196856 QKN196856 QUJ196856 REF196856 ROB196856 RXX196856 SHT196856 SRP196856 TBL196856 TLH196856 TVD196856 UEZ196856 UOV196856 UYR196856 VIN196856 VSJ196856 WCF196856 WMB196856 WVX196856 AC196861 JL196861 TH196861 ADD196861 AMZ196861 AWV196861 BGR196861 BQN196861 CAJ196861 CKF196861 CUB196861 DDX196861 DNT196861 DXP196861 EHL196861 ERH196861 FBD196861 FKZ196861 FUV196861 GER196861 GON196861 GYJ196861 HIF196861 HSB196861 IBX196861 ILT196861 IVP196861 JFL196861 JPH196861 JZD196861 KIZ196861 KSV196861 LCR196861 LMN196861 LWJ196861 MGF196861 MQB196861 MZX196861 NJT196861 NTP196861 ODL196861 ONH196861 OXD196861 PGZ196861 PQV196861 QAR196861 QKN196861 QUJ196861 REF196861 ROB196861 RXX196861 SHT196861 SRP196861 TBL196861 TLH196861 TVD196861 UEZ196861 UOV196861 UYR196861 VIN196861 VSJ196861 WCF196861 WMB196861 WVX196861 AC196931 JL196931 TH196931 ADD196931 AMZ196931 AWV196931 BGR196931 BQN196931 CAJ196931 CKF196931 CUB196931 DDX196931 DNT196931 DXP196931 EHL196931 ERH196931 FBD196931 FKZ196931 FUV196931 GER196931 GON196931 GYJ196931 HIF196931 HSB196931 IBX196931 ILT196931 IVP196931 JFL196931 JPH196931 JZD196931 KIZ196931 KSV196931 LCR196931 LMN196931 LWJ196931 MGF196931 MQB196931 MZX196931 NJT196931 NTP196931 ODL196931 ONH196931 OXD196931 PGZ196931 PQV196931 QAR196931 QKN196931 QUJ196931 REF196931 ROB196931 RXX196931 SHT196931 SRP196931 TBL196931 TLH196931 TVD196931 UEZ196931 UOV196931 UYR196931 VIN196931 VSJ196931 WCF196931 WMB196931 WVX196931 AC262175 JL262175 TH262175 ADD262175 AMZ262175 AWV262175 BGR262175 BQN262175 CAJ262175 CKF262175 CUB262175 DDX262175 DNT262175 DXP262175 EHL262175 ERH262175 FBD262175 FKZ262175 FUV262175 GER262175 GON262175 GYJ262175 HIF262175 HSB262175 IBX262175 ILT262175 IVP262175 JFL262175 JPH262175 JZD262175 KIZ262175 KSV262175 LCR262175 LMN262175 LWJ262175 MGF262175 MQB262175 MZX262175 NJT262175 NTP262175 ODL262175 ONH262175 OXD262175 PGZ262175 PQV262175 QAR262175 QKN262175 QUJ262175 REF262175 ROB262175 RXX262175 SHT262175 SRP262175 TBL262175 TLH262175 TVD262175 UEZ262175 UOV262175 UYR262175 VIN262175 VSJ262175 WCF262175 WMB262175 WVX262175 AC262188 JL262188 TH262188 ADD262188 AMZ262188 AWV262188 BGR262188 BQN262188 CAJ262188 CKF262188 CUB262188 DDX262188 DNT262188 DXP262188 EHL262188 ERH262188 FBD262188 FKZ262188 FUV262188 GER262188 GON262188 GYJ262188 HIF262188 HSB262188 IBX262188 ILT262188 IVP262188 JFL262188 JPH262188 JZD262188 KIZ262188 KSV262188 LCR262188 LMN262188 LWJ262188 MGF262188 MQB262188 MZX262188 NJT262188 NTP262188 ODL262188 ONH262188 OXD262188 PGZ262188 PQV262188 QAR262188 QKN262188 QUJ262188 REF262188 ROB262188 RXX262188 SHT262188 SRP262188 TBL262188 TLH262188 TVD262188 UEZ262188 UOV262188 UYR262188 VIN262188 VSJ262188 WCF262188 WMB262188 WVX262188 AC262190 JL262190 TH262190 ADD262190 AMZ262190 AWV262190 BGR262190 BQN262190 CAJ262190 CKF262190 CUB262190 DDX262190 DNT262190 DXP262190 EHL262190 ERH262190 FBD262190 FKZ262190 FUV262190 GER262190 GON262190 GYJ262190 HIF262190 HSB262190 IBX262190 ILT262190 IVP262190 JFL262190 JPH262190 JZD262190 KIZ262190 KSV262190 LCR262190 LMN262190 LWJ262190 MGF262190 MQB262190 MZX262190 NJT262190 NTP262190 ODL262190 ONH262190 OXD262190 PGZ262190 PQV262190 QAR262190 QKN262190 QUJ262190 REF262190 ROB262190 RXX262190 SHT262190 SRP262190 TBL262190 TLH262190 TVD262190 UEZ262190 UOV262190 UYR262190 VIN262190 VSJ262190 WCF262190 WMB262190 WVX262190 AC262195 JL262195 TH262195 ADD262195 AMZ262195 AWV262195 BGR262195 BQN262195 CAJ262195 CKF262195 CUB262195 DDX262195 DNT262195 DXP262195 EHL262195 ERH262195 FBD262195 FKZ262195 FUV262195 GER262195 GON262195 GYJ262195 HIF262195 HSB262195 IBX262195 ILT262195 IVP262195 JFL262195 JPH262195 JZD262195 KIZ262195 KSV262195 LCR262195 LMN262195 LWJ262195 MGF262195 MQB262195 MZX262195 NJT262195 NTP262195 ODL262195 ONH262195 OXD262195 PGZ262195 PQV262195 QAR262195 QKN262195 QUJ262195 REF262195 ROB262195 RXX262195 SHT262195 SRP262195 TBL262195 TLH262195 TVD262195 UEZ262195 UOV262195 UYR262195 VIN262195 VSJ262195 WCF262195 WMB262195 WVX262195 AC262217 JL262217 TH262217 ADD262217 AMZ262217 AWV262217 BGR262217 BQN262217 CAJ262217 CKF262217 CUB262217 DDX262217 DNT262217 DXP262217 EHL262217 ERH262217 FBD262217 FKZ262217 FUV262217 GER262217 GON262217 GYJ262217 HIF262217 HSB262217 IBX262217 ILT262217 IVP262217 JFL262217 JPH262217 JZD262217 KIZ262217 KSV262217 LCR262217 LMN262217 LWJ262217 MGF262217 MQB262217 MZX262217 NJT262217 NTP262217 ODL262217 ONH262217 OXD262217 PGZ262217 PQV262217 QAR262217 QKN262217 QUJ262217 REF262217 ROB262217 RXX262217 SHT262217 SRP262217 TBL262217 TLH262217 TVD262217 UEZ262217 UOV262217 UYR262217 VIN262217 VSJ262217 WCF262217 WMB262217 WVX262217 AC262238 JL262238 TH262238 ADD262238 AMZ262238 AWV262238 BGR262238 BQN262238 CAJ262238 CKF262238 CUB262238 DDX262238 DNT262238 DXP262238 EHL262238 ERH262238 FBD262238 FKZ262238 FUV262238 GER262238 GON262238 GYJ262238 HIF262238 HSB262238 IBX262238 ILT262238 IVP262238 JFL262238 JPH262238 JZD262238 KIZ262238 KSV262238 LCR262238 LMN262238 LWJ262238 MGF262238 MQB262238 MZX262238 NJT262238 NTP262238 ODL262238 ONH262238 OXD262238 PGZ262238 PQV262238 QAR262238 QKN262238 QUJ262238 REF262238 ROB262238 RXX262238 SHT262238 SRP262238 TBL262238 TLH262238 TVD262238 UEZ262238 UOV262238 UYR262238 VIN262238 VSJ262238 WCF262238 WMB262238 WVX262238 AC262249 JL262249 TH262249 ADD262249 AMZ262249 AWV262249 BGR262249 BQN262249 CAJ262249 CKF262249 CUB262249 DDX262249 DNT262249 DXP262249 EHL262249 ERH262249 FBD262249 FKZ262249 FUV262249 GER262249 GON262249 GYJ262249 HIF262249 HSB262249 IBX262249 ILT262249 IVP262249 JFL262249 JPH262249 JZD262249 KIZ262249 KSV262249 LCR262249 LMN262249 LWJ262249 MGF262249 MQB262249 MZX262249 NJT262249 NTP262249 ODL262249 ONH262249 OXD262249 PGZ262249 PQV262249 QAR262249 QKN262249 QUJ262249 REF262249 ROB262249 RXX262249 SHT262249 SRP262249 TBL262249 TLH262249 TVD262249 UEZ262249 UOV262249 UYR262249 VIN262249 VSJ262249 WCF262249 WMB262249 WVX262249 AC262283 JL262283 TH262283 ADD262283 AMZ262283 AWV262283 BGR262283 BQN262283 CAJ262283 CKF262283 CUB262283 DDX262283 DNT262283 DXP262283 EHL262283 ERH262283 FBD262283 FKZ262283 FUV262283 GER262283 GON262283 GYJ262283 HIF262283 HSB262283 IBX262283 ILT262283 IVP262283 JFL262283 JPH262283 JZD262283 KIZ262283 KSV262283 LCR262283 LMN262283 LWJ262283 MGF262283 MQB262283 MZX262283 NJT262283 NTP262283 ODL262283 ONH262283 OXD262283 PGZ262283 PQV262283 QAR262283 QKN262283 QUJ262283 REF262283 ROB262283 RXX262283 SHT262283 SRP262283 TBL262283 TLH262283 TVD262283 UEZ262283 UOV262283 UYR262283 VIN262283 VSJ262283 WCF262283 WMB262283 WVX262283 AC262287 JL262287 TH262287 ADD262287 AMZ262287 AWV262287 BGR262287 BQN262287 CAJ262287 CKF262287 CUB262287 DDX262287 DNT262287 DXP262287 EHL262287 ERH262287 FBD262287 FKZ262287 FUV262287 GER262287 GON262287 GYJ262287 HIF262287 HSB262287 IBX262287 ILT262287 IVP262287 JFL262287 JPH262287 JZD262287 KIZ262287 KSV262287 LCR262287 LMN262287 LWJ262287 MGF262287 MQB262287 MZX262287 NJT262287 NTP262287 ODL262287 ONH262287 OXD262287 PGZ262287 PQV262287 QAR262287 QKN262287 QUJ262287 REF262287 ROB262287 RXX262287 SHT262287 SRP262287 TBL262287 TLH262287 TVD262287 UEZ262287 UOV262287 UYR262287 VIN262287 VSJ262287 WCF262287 WMB262287 WVX262287 AC262292 JL262292 TH262292 ADD262292 AMZ262292 AWV262292 BGR262292 BQN262292 CAJ262292 CKF262292 CUB262292 DDX262292 DNT262292 DXP262292 EHL262292 ERH262292 FBD262292 FKZ262292 FUV262292 GER262292 GON262292 GYJ262292 HIF262292 HSB262292 IBX262292 ILT262292 IVP262292 JFL262292 JPH262292 JZD262292 KIZ262292 KSV262292 LCR262292 LMN262292 LWJ262292 MGF262292 MQB262292 MZX262292 NJT262292 NTP262292 ODL262292 ONH262292 OXD262292 PGZ262292 PQV262292 QAR262292 QKN262292 QUJ262292 REF262292 ROB262292 RXX262292 SHT262292 SRP262292 TBL262292 TLH262292 TVD262292 UEZ262292 UOV262292 UYR262292 VIN262292 VSJ262292 WCF262292 WMB262292 WVX262292 AC262380 JL262380 TH262380 ADD262380 AMZ262380 AWV262380 BGR262380 BQN262380 CAJ262380 CKF262380 CUB262380 DDX262380 DNT262380 DXP262380 EHL262380 ERH262380 FBD262380 FKZ262380 FUV262380 GER262380 GON262380 GYJ262380 HIF262380 HSB262380 IBX262380 ILT262380 IVP262380 JFL262380 JPH262380 JZD262380 KIZ262380 KSV262380 LCR262380 LMN262380 LWJ262380 MGF262380 MQB262380 MZX262380 NJT262380 NTP262380 ODL262380 ONH262380 OXD262380 PGZ262380 PQV262380 QAR262380 QKN262380 QUJ262380 REF262380 ROB262380 RXX262380 SHT262380 SRP262380 TBL262380 TLH262380 TVD262380 UEZ262380 UOV262380 UYR262380 VIN262380 VSJ262380 WCF262380 WMB262380 WVX262380 AC262385 JL262385 TH262385 ADD262385 AMZ262385 AWV262385 BGR262385 BQN262385 CAJ262385 CKF262385 CUB262385 DDX262385 DNT262385 DXP262385 EHL262385 ERH262385 FBD262385 FKZ262385 FUV262385 GER262385 GON262385 GYJ262385 HIF262385 HSB262385 IBX262385 ILT262385 IVP262385 JFL262385 JPH262385 JZD262385 KIZ262385 KSV262385 LCR262385 LMN262385 LWJ262385 MGF262385 MQB262385 MZX262385 NJT262385 NTP262385 ODL262385 ONH262385 OXD262385 PGZ262385 PQV262385 QAR262385 QKN262385 QUJ262385 REF262385 ROB262385 RXX262385 SHT262385 SRP262385 TBL262385 TLH262385 TVD262385 UEZ262385 UOV262385 UYR262385 VIN262385 VSJ262385 WCF262385 WMB262385 WVX262385 AC262392 JL262392 TH262392 ADD262392 AMZ262392 AWV262392 BGR262392 BQN262392 CAJ262392 CKF262392 CUB262392 DDX262392 DNT262392 DXP262392 EHL262392 ERH262392 FBD262392 FKZ262392 FUV262392 GER262392 GON262392 GYJ262392 HIF262392 HSB262392 IBX262392 ILT262392 IVP262392 JFL262392 JPH262392 JZD262392 KIZ262392 KSV262392 LCR262392 LMN262392 LWJ262392 MGF262392 MQB262392 MZX262392 NJT262392 NTP262392 ODL262392 ONH262392 OXD262392 PGZ262392 PQV262392 QAR262392 QKN262392 QUJ262392 REF262392 ROB262392 RXX262392 SHT262392 SRP262392 TBL262392 TLH262392 TVD262392 UEZ262392 UOV262392 UYR262392 VIN262392 VSJ262392 WCF262392 WMB262392 WVX262392 AC262397 JL262397 TH262397 ADD262397 AMZ262397 AWV262397 BGR262397 BQN262397 CAJ262397 CKF262397 CUB262397 DDX262397 DNT262397 DXP262397 EHL262397 ERH262397 FBD262397 FKZ262397 FUV262397 GER262397 GON262397 GYJ262397 HIF262397 HSB262397 IBX262397 ILT262397 IVP262397 JFL262397 JPH262397 JZD262397 KIZ262397 KSV262397 LCR262397 LMN262397 LWJ262397 MGF262397 MQB262397 MZX262397 NJT262397 NTP262397 ODL262397 ONH262397 OXD262397 PGZ262397 PQV262397 QAR262397 QKN262397 QUJ262397 REF262397 ROB262397 RXX262397 SHT262397 SRP262397 TBL262397 TLH262397 TVD262397 UEZ262397 UOV262397 UYR262397 VIN262397 VSJ262397 WCF262397 WMB262397 WVX262397 AC262467 JL262467 TH262467 ADD262467 AMZ262467 AWV262467 BGR262467 BQN262467 CAJ262467 CKF262467 CUB262467 DDX262467 DNT262467 DXP262467 EHL262467 ERH262467 FBD262467 FKZ262467 FUV262467 GER262467 GON262467 GYJ262467 HIF262467 HSB262467 IBX262467 ILT262467 IVP262467 JFL262467 JPH262467 JZD262467 KIZ262467 KSV262467 LCR262467 LMN262467 LWJ262467 MGF262467 MQB262467 MZX262467 NJT262467 NTP262467 ODL262467 ONH262467 OXD262467 PGZ262467 PQV262467 QAR262467 QKN262467 QUJ262467 REF262467 ROB262467 RXX262467 SHT262467 SRP262467 TBL262467 TLH262467 TVD262467 UEZ262467 UOV262467 UYR262467 VIN262467 VSJ262467 WCF262467 WMB262467 WVX262467 AC327711 JL327711 TH327711 ADD327711 AMZ327711 AWV327711 BGR327711 BQN327711 CAJ327711 CKF327711 CUB327711 DDX327711 DNT327711 DXP327711 EHL327711 ERH327711 FBD327711 FKZ327711 FUV327711 GER327711 GON327711 GYJ327711 HIF327711 HSB327711 IBX327711 ILT327711 IVP327711 JFL327711 JPH327711 JZD327711 KIZ327711 KSV327711 LCR327711 LMN327711 LWJ327711 MGF327711 MQB327711 MZX327711 NJT327711 NTP327711 ODL327711 ONH327711 OXD327711 PGZ327711 PQV327711 QAR327711 QKN327711 QUJ327711 REF327711 ROB327711 RXX327711 SHT327711 SRP327711 TBL327711 TLH327711 TVD327711 UEZ327711 UOV327711 UYR327711 VIN327711 VSJ327711 WCF327711 WMB327711 WVX327711 AC327724 JL327724 TH327724 ADD327724 AMZ327724 AWV327724 BGR327724 BQN327724 CAJ327724 CKF327724 CUB327724 DDX327724 DNT327724 DXP327724 EHL327724 ERH327724 FBD327724 FKZ327724 FUV327724 GER327724 GON327724 GYJ327724 HIF327724 HSB327724 IBX327724 ILT327724 IVP327724 JFL327724 JPH327724 JZD327724 KIZ327724 KSV327724 LCR327724 LMN327724 LWJ327724 MGF327724 MQB327724 MZX327724 NJT327724 NTP327724 ODL327724 ONH327724 OXD327724 PGZ327724 PQV327724 QAR327724 QKN327724 QUJ327724 REF327724 ROB327724 RXX327724 SHT327724 SRP327724 TBL327724 TLH327724 TVD327724 UEZ327724 UOV327724 UYR327724 VIN327724 VSJ327724 WCF327724 WMB327724 WVX327724 AC327726 JL327726 TH327726 ADD327726 AMZ327726 AWV327726 BGR327726 BQN327726 CAJ327726 CKF327726 CUB327726 DDX327726 DNT327726 DXP327726 EHL327726 ERH327726 FBD327726 FKZ327726 FUV327726 GER327726 GON327726 GYJ327726 HIF327726 HSB327726 IBX327726 ILT327726 IVP327726 JFL327726 JPH327726 JZD327726 KIZ327726 KSV327726 LCR327726 LMN327726 LWJ327726 MGF327726 MQB327726 MZX327726 NJT327726 NTP327726 ODL327726 ONH327726 OXD327726 PGZ327726 PQV327726 QAR327726 QKN327726 QUJ327726 REF327726 ROB327726 RXX327726 SHT327726 SRP327726 TBL327726 TLH327726 TVD327726 UEZ327726 UOV327726 UYR327726 VIN327726 VSJ327726 WCF327726 WMB327726 WVX327726 AC327731 JL327731 TH327731 ADD327731 AMZ327731 AWV327731 BGR327731 BQN327731 CAJ327731 CKF327731 CUB327731 DDX327731 DNT327731 DXP327731 EHL327731 ERH327731 FBD327731 FKZ327731 FUV327731 GER327731 GON327731 GYJ327731 HIF327731 HSB327731 IBX327731 ILT327731 IVP327731 JFL327731 JPH327731 JZD327731 KIZ327731 KSV327731 LCR327731 LMN327731 LWJ327731 MGF327731 MQB327731 MZX327731 NJT327731 NTP327731 ODL327731 ONH327731 OXD327731 PGZ327731 PQV327731 QAR327731 QKN327731 QUJ327731 REF327731 ROB327731 RXX327731 SHT327731 SRP327731 TBL327731 TLH327731 TVD327731 UEZ327731 UOV327731 UYR327731 VIN327731 VSJ327731 WCF327731 WMB327731 WVX327731 AC327753 JL327753 TH327753 ADD327753 AMZ327753 AWV327753 BGR327753 BQN327753 CAJ327753 CKF327753 CUB327753 DDX327753 DNT327753 DXP327753 EHL327753 ERH327753 FBD327753 FKZ327753 FUV327753 GER327753 GON327753 GYJ327753 HIF327753 HSB327753 IBX327753 ILT327753 IVP327753 JFL327753 JPH327753 JZD327753 KIZ327753 KSV327753 LCR327753 LMN327753 LWJ327753 MGF327753 MQB327753 MZX327753 NJT327753 NTP327753 ODL327753 ONH327753 OXD327753 PGZ327753 PQV327753 QAR327753 QKN327753 QUJ327753 REF327753 ROB327753 RXX327753 SHT327753 SRP327753 TBL327753 TLH327753 TVD327753 UEZ327753 UOV327753 UYR327753 VIN327753 VSJ327753 WCF327753 WMB327753 WVX327753 AC327774 JL327774 TH327774 ADD327774 AMZ327774 AWV327774 BGR327774 BQN327774 CAJ327774 CKF327774 CUB327774 DDX327774 DNT327774 DXP327774 EHL327774 ERH327774 FBD327774 FKZ327774 FUV327774 GER327774 GON327774 GYJ327774 HIF327774 HSB327774 IBX327774 ILT327774 IVP327774 JFL327774 JPH327774 JZD327774 KIZ327774 KSV327774 LCR327774 LMN327774 LWJ327774 MGF327774 MQB327774 MZX327774 NJT327774 NTP327774 ODL327774 ONH327774 OXD327774 PGZ327774 PQV327774 QAR327774 QKN327774 QUJ327774 REF327774 ROB327774 RXX327774 SHT327774 SRP327774 TBL327774 TLH327774 TVD327774 UEZ327774 UOV327774 UYR327774 VIN327774 VSJ327774 WCF327774 WMB327774 WVX327774 AC327785 JL327785 TH327785 ADD327785 AMZ327785 AWV327785 BGR327785 BQN327785 CAJ327785 CKF327785 CUB327785 DDX327785 DNT327785 DXP327785 EHL327785 ERH327785 FBD327785 FKZ327785 FUV327785 GER327785 GON327785 GYJ327785 HIF327785 HSB327785 IBX327785 ILT327785 IVP327785 JFL327785 JPH327785 JZD327785 KIZ327785 KSV327785 LCR327785 LMN327785 LWJ327785 MGF327785 MQB327785 MZX327785 NJT327785 NTP327785 ODL327785 ONH327785 OXD327785 PGZ327785 PQV327785 QAR327785 QKN327785 QUJ327785 REF327785 ROB327785 RXX327785 SHT327785 SRP327785 TBL327785 TLH327785 TVD327785 UEZ327785 UOV327785 UYR327785 VIN327785 VSJ327785 WCF327785 WMB327785 WVX327785 AC327819 JL327819 TH327819 ADD327819 AMZ327819 AWV327819 BGR327819 BQN327819 CAJ327819 CKF327819 CUB327819 DDX327819 DNT327819 DXP327819 EHL327819 ERH327819 FBD327819 FKZ327819 FUV327819 GER327819 GON327819 GYJ327819 HIF327819 HSB327819 IBX327819 ILT327819 IVP327819 JFL327819 JPH327819 JZD327819 KIZ327819 KSV327819 LCR327819 LMN327819 LWJ327819 MGF327819 MQB327819 MZX327819 NJT327819 NTP327819 ODL327819 ONH327819 OXD327819 PGZ327819 PQV327819 QAR327819 QKN327819 QUJ327819 REF327819 ROB327819 RXX327819 SHT327819 SRP327819 TBL327819 TLH327819 TVD327819 UEZ327819 UOV327819 UYR327819 VIN327819 VSJ327819 WCF327819 WMB327819 WVX327819 AC327823 JL327823 TH327823 ADD327823 AMZ327823 AWV327823 BGR327823 BQN327823 CAJ327823 CKF327823 CUB327823 DDX327823 DNT327823 DXP327823 EHL327823 ERH327823 FBD327823 FKZ327823 FUV327823 GER327823 GON327823 GYJ327823 HIF327823 HSB327823 IBX327823 ILT327823 IVP327823 JFL327823 JPH327823 JZD327823 KIZ327823 KSV327823 LCR327823 LMN327823 LWJ327823 MGF327823 MQB327823 MZX327823 NJT327823 NTP327823 ODL327823 ONH327823 OXD327823 PGZ327823 PQV327823 QAR327823 QKN327823 QUJ327823 REF327823 ROB327823 RXX327823 SHT327823 SRP327823 TBL327823 TLH327823 TVD327823 UEZ327823 UOV327823 UYR327823 VIN327823 VSJ327823 WCF327823 WMB327823 WVX327823 AC327828 JL327828 TH327828 ADD327828 AMZ327828 AWV327828 BGR327828 BQN327828 CAJ327828 CKF327828 CUB327828 DDX327828 DNT327828 DXP327828 EHL327828 ERH327828 FBD327828 FKZ327828 FUV327828 GER327828 GON327828 GYJ327828 HIF327828 HSB327828 IBX327828 ILT327828 IVP327828 JFL327828 JPH327828 JZD327828 KIZ327828 KSV327828 LCR327828 LMN327828 LWJ327828 MGF327828 MQB327828 MZX327828 NJT327828 NTP327828 ODL327828 ONH327828 OXD327828 PGZ327828 PQV327828 QAR327828 QKN327828 QUJ327828 REF327828 ROB327828 RXX327828 SHT327828 SRP327828 TBL327828 TLH327828 TVD327828 UEZ327828 UOV327828 UYR327828 VIN327828 VSJ327828 WCF327828 WMB327828 WVX327828 AC327916 JL327916 TH327916 ADD327916 AMZ327916 AWV327916 BGR327916 BQN327916 CAJ327916 CKF327916 CUB327916 DDX327916 DNT327916 DXP327916 EHL327916 ERH327916 FBD327916 FKZ327916 FUV327916 GER327916 GON327916 GYJ327916 HIF327916 HSB327916 IBX327916 ILT327916 IVP327916 JFL327916 JPH327916 JZD327916 KIZ327916 KSV327916 LCR327916 LMN327916 LWJ327916 MGF327916 MQB327916 MZX327916 NJT327916 NTP327916 ODL327916 ONH327916 OXD327916 PGZ327916 PQV327916 QAR327916 QKN327916 QUJ327916 REF327916 ROB327916 RXX327916 SHT327916 SRP327916 TBL327916 TLH327916 TVD327916 UEZ327916 UOV327916 UYR327916 VIN327916 VSJ327916 WCF327916 WMB327916 WVX327916 AC327921 JL327921 TH327921 ADD327921 AMZ327921 AWV327921 BGR327921 BQN327921 CAJ327921 CKF327921 CUB327921 DDX327921 DNT327921 DXP327921 EHL327921 ERH327921 FBD327921 FKZ327921 FUV327921 GER327921 GON327921 GYJ327921 HIF327921 HSB327921 IBX327921 ILT327921 IVP327921 JFL327921 JPH327921 JZD327921 KIZ327921 KSV327921 LCR327921 LMN327921 LWJ327921 MGF327921 MQB327921 MZX327921 NJT327921 NTP327921 ODL327921 ONH327921 OXD327921 PGZ327921 PQV327921 QAR327921 QKN327921 QUJ327921 REF327921 ROB327921 RXX327921 SHT327921 SRP327921 TBL327921 TLH327921 TVD327921 UEZ327921 UOV327921 UYR327921 VIN327921 VSJ327921 WCF327921 WMB327921 WVX327921 AC327928 JL327928 TH327928 ADD327928 AMZ327928 AWV327928 BGR327928 BQN327928 CAJ327928 CKF327928 CUB327928 DDX327928 DNT327928 DXP327928 EHL327928 ERH327928 FBD327928 FKZ327928 FUV327928 GER327928 GON327928 GYJ327928 HIF327928 HSB327928 IBX327928 ILT327928 IVP327928 JFL327928 JPH327928 JZD327928 KIZ327928 KSV327928 LCR327928 LMN327928 LWJ327928 MGF327928 MQB327928 MZX327928 NJT327928 NTP327928 ODL327928 ONH327928 OXD327928 PGZ327928 PQV327928 QAR327928 QKN327928 QUJ327928 REF327928 ROB327928 RXX327928 SHT327928 SRP327928 TBL327928 TLH327928 TVD327928 UEZ327928 UOV327928 UYR327928 VIN327928 VSJ327928 WCF327928 WMB327928 WVX327928 AC327933 JL327933 TH327933 ADD327933 AMZ327933 AWV327933 BGR327933 BQN327933 CAJ327933 CKF327933 CUB327933 DDX327933 DNT327933 DXP327933 EHL327933 ERH327933 FBD327933 FKZ327933 FUV327933 GER327933 GON327933 GYJ327933 HIF327933 HSB327933 IBX327933 ILT327933 IVP327933 JFL327933 JPH327933 JZD327933 KIZ327933 KSV327933 LCR327933 LMN327933 LWJ327933 MGF327933 MQB327933 MZX327933 NJT327933 NTP327933 ODL327933 ONH327933 OXD327933 PGZ327933 PQV327933 QAR327933 QKN327933 QUJ327933 REF327933 ROB327933 RXX327933 SHT327933 SRP327933 TBL327933 TLH327933 TVD327933 UEZ327933 UOV327933 UYR327933 VIN327933 VSJ327933 WCF327933 WMB327933 WVX327933 AC328003 JL328003 TH328003 ADD328003 AMZ328003 AWV328003 BGR328003 BQN328003 CAJ328003 CKF328003 CUB328003 DDX328003 DNT328003 DXP328003 EHL328003 ERH328003 FBD328003 FKZ328003 FUV328003 GER328003 GON328003 GYJ328003 HIF328003 HSB328003 IBX328003 ILT328003 IVP328003 JFL328003 JPH328003 JZD328003 KIZ328003 KSV328003 LCR328003 LMN328003 LWJ328003 MGF328003 MQB328003 MZX328003 NJT328003 NTP328003 ODL328003 ONH328003 OXD328003 PGZ328003 PQV328003 QAR328003 QKN328003 QUJ328003 REF328003 ROB328003 RXX328003 SHT328003 SRP328003 TBL328003 TLH328003 TVD328003 UEZ328003 UOV328003 UYR328003 VIN328003 VSJ328003 WCF328003 WMB328003 WVX328003 AC393247 JL393247 TH393247 ADD393247 AMZ393247 AWV393247 BGR393247 BQN393247 CAJ393247 CKF393247 CUB393247 DDX393247 DNT393247 DXP393247 EHL393247 ERH393247 FBD393247 FKZ393247 FUV393247 GER393247 GON393247 GYJ393247 HIF393247 HSB393247 IBX393247 ILT393247 IVP393247 JFL393247 JPH393247 JZD393247 KIZ393247 KSV393247 LCR393247 LMN393247 LWJ393247 MGF393247 MQB393247 MZX393247 NJT393247 NTP393247 ODL393247 ONH393247 OXD393247 PGZ393247 PQV393247 QAR393247 QKN393247 QUJ393247 REF393247 ROB393247 RXX393247 SHT393247 SRP393247 TBL393247 TLH393247 TVD393247 UEZ393247 UOV393247 UYR393247 VIN393247 VSJ393247 WCF393247 WMB393247 WVX393247 AC393260 JL393260 TH393260 ADD393260 AMZ393260 AWV393260 BGR393260 BQN393260 CAJ393260 CKF393260 CUB393260 DDX393260 DNT393260 DXP393260 EHL393260 ERH393260 FBD393260 FKZ393260 FUV393260 GER393260 GON393260 GYJ393260 HIF393260 HSB393260 IBX393260 ILT393260 IVP393260 JFL393260 JPH393260 JZD393260 KIZ393260 KSV393260 LCR393260 LMN393260 LWJ393260 MGF393260 MQB393260 MZX393260 NJT393260 NTP393260 ODL393260 ONH393260 OXD393260 PGZ393260 PQV393260 QAR393260 QKN393260 QUJ393260 REF393260 ROB393260 RXX393260 SHT393260 SRP393260 TBL393260 TLH393260 TVD393260 UEZ393260 UOV393260 UYR393260 VIN393260 VSJ393260 WCF393260 WMB393260 WVX393260 AC393262 JL393262 TH393262 ADD393262 AMZ393262 AWV393262 BGR393262 BQN393262 CAJ393262 CKF393262 CUB393262 DDX393262 DNT393262 DXP393262 EHL393262 ERH393262 FBD393262 FKZ393262 FUV393262 GER393262 GON393262 GYJ393262 HIF393262 HSB393262 IBX393262 ILT393262 IVP393262 JFL393262 JPH393262 JZD393262 KIZ393262 KSV393262 LCR393262 LMN393262 LWJ393262 MGF393262 MQB393262 MZX393262 NJT393262 NTP393262 ODL393262 ONH393262 OXD393262 PGZ393262 PQV393262 QAR393262 QKN393262 QUJ393262 REF393262 ROB393262 RXX393262 SHT393262 SRP393262 TBL393262 TLH393262 TVD393262 UEZ393262 UOV393262 UYR393262 VIN393262 VSJ393262 WCF393262 WMB393262 WVX393262 AC393267 JL393267 TH393267 ADD393267 AMZ393267 AWV393267 BGR393267 BQN393267 CAJ393267 CKF393267 CUB393267 DDX393267 DNT393267 DXP393267 EHL393267 ERH393267 FBD393267 FKZ393267 FUV393267 GER393267 GON393267 GYJ393267 HIF393267 HSB393267 IBX393267 ILT393267 IVP393267 JFL393267 JPH393267 JZD393267 KIZ393267 KSV393267 LCR393267 LMN393267 LWJ393267 MGF393267 MQB393267 MZX393267 NJT393267 NTP393267 ODL393267 ONH393267 OXD393267 PGZ393267 PQV393267 QAR393267 QKN393267 QUJ393267 REF393267 ROB393267 RXX393267 SHT393267 SRP393267 TBL393267 TLH393267 TVD393267 UEZ393267 UOV393267 UYR393267 VIN393267 VSJ393267 WCF393267 WMB393267 WVX393267 AC393289 JL393289 TH393289 ADD393289 AMZ393289 AWV393289 BGR393289 BQN393289 CAJ393289 CKF393289 CUB393289 DDX393289 DNT393289 DXP393289 EHL393289 ERH393289 FBD393289 FKZ393289 FUV393289 GER393289 GON393289 GYJ393289 HIF393289 HSB393289 IBX393289 ILT393289 IVP393289 JFL393289 JPH393289 JZD393289 KIZ393289 KSV393289 LCR393289 LMN393289 LWJ393289 MGF393289 MQB393289 MZX393289 NJT393289 NTP393289 ODL393289 ONH393289 OXD393289 PGZ393289 PQV393289 QAR393289 QKN393289 QUJ393289 REF393289 ROB393289 RXX393289 SHT393289 SRP393289 TBL393289 TLH393289 TVD393289 UEZ393289 UOV393289 UYR393289 VIN393289 VSJ393289 WCF393289 WMB393289 WVX393289 AC393310 JL393310 TH393310 ADD393310 AMZ393310 AWV393310 BGR393310 BQN393310 CAJ393310 CKF393310 CUB393310 DDX393310 DNT393310 DXP393310 EHL393310 ERH393310 FBD393310 FKZ393310 FUV393310 GER393310 GON393310 GYJ393310 HIF393310 HSB393310 IBX393310 ILT393310 IVP393310 JFL393310 JPH393310 JZD393310 KIZ393310 KSV393310 LCR393310 LMN393310 LWJ393310 MGF393310 MQB393310 MZX393310 NJT393310 NTP393310 ODL393310 ONH393310 OXD393310 PGZ393310 PQV393310 QAR393310 QKN393310 QUJ393310 REF393310 ROB393310 RXX393310 SHT393310 SRP393310 TBL393310 TLH393310 TVD393310 UEZ393310 UOV393310 UYR393310 VIN393310 VSJ393310 WCF393310 WMB393310 WVX393310 AC393321 JL393321 TH393321 ADD393321 AMZ393321 AWV393321 BGR393321 BQN393321 CAJ393321 CKF393321 CUB393321 DDX393321 DNT393321 DXP393321 EHL393321 ERH393321 FBD393321 FKZ393321 FUV393321 GER393321 GON393321 GYJ393321 HIF393321 HSB393321 IBX393321 ILT393321 IVP393321 JFL393321 JPH393321 JZD393321 KIZ393321 KSV393321 LCR393321 LMN393321 LWJ393321 MGF393321 MQB393321 MZX393321 NJT393321 NTP393321 ODL393321 ONH393321 OXD393321 PGZ393321 PQV393321 QAR393321 QKN393321 QUJ393321 REF393321 ROB393321 RXX393321 SHT393321 SRP393321 TBL393321 TLH393321 TVD393321 UEZ393321 UOV393321 UYR393321 VIN393321 VSJ393321 WCF393321 WMB393321 WVX393321 AC393355 JL393355 TH393355 ADD393355 AMZ393355 AWV393355 BGR393355 BQN393355 CAJ393355 CKF393355 CUB393355 DDX393355 DNT393355 DXP393355 EHL393355 ERH393355 FBD393355 FKZ393355 FUV393355 GER393355 GON393355 GYJ393355 HIF393355 HSB393355 IBX393355 ILT393355 IVP393355 JFL393355 JPH393355 JZD393355 KIZ393355 KSV393355 LCR393355 LMN393355 LWJ393355 MGF393355 MQB393355 MZX393355 NJT393355 NTP393355 ODL393355 ONH393355 OXD393355 PGZ393355 PQV393355 QAR393355 QKN393355 QUJ393355 REF393355 ROB393355 RXX393355 SHT393355 SRP393355 TBL393355 TLH393355 TVD393355 UEZ393355 UOV393355 UYR393355 VIN393355 VSJ393355 WCF393355 WMB393355 WVX393355 AC393359 JL393359 TH393359 ADD393359 AMZ393359 AWV393359 BGR393359 BQN393359 CAJ393359 CKF393359 CUB393359 DDX393359 DNT393359 DXP393359 EHL393359 ERH393359 FBD393359 FKZ393359 FUV393359 GER393359 GON393359 GYJ393359 HIF393359 HSB393359 IBX393359 ILT393359 IVP393359 JFL393359 JPH393359 JZD393359 KIZ393359 KSV393359 LCR393359 LMN393359 LWJ393359 MGF393359 MQB393359 MZX393359 NJT393359 NTP393359 ODL393359 ONH393359 OXD393359 PGZ393359 PQV393359 QAR393359 QKN393359 QUJ393359 REF393359 ROB393359 RXX393359 SHT393359 SRP393359 TBL393359 TLH393359 TVD393359 UEZ393359 UOV393359 UYR393359 VIN393359 VSJ393359 WCF393359 WMB393359 WVX393359 AC393364 JL393364 TH393364 ADD393364 AMZ393364 AWV393364 BGR393364 BQN393364 CAJ393364 CKF393364 CUB393364 DDX393364 DNT393364 DXP393364 EHL393364 ERH393364 FBD393364 FKZ393364 FUV393364 GER393364 GON393364 GYJ393364 HIF393364 HSB393364 IBX393364 ILT393364 IVP393364 JFL393364 JPH393364 JZD393364 KIZ393364 KSV393364 LCR393364 LMN393364 LWJ393364 MGF393364 MQB393364 MZX393364 NJT393364 NTP393364 ODL393364 ONH393364 OXD393364 PGZ393364 PQV393364 QAR393364 QKN393364 QUJ393364 REF393364 ROB393364 RXX393364 SHT393364 SRP393364 TBL393364 TLH393364 TVD393364 UEZ393364 UOV393364 UYR393364 VIN393364 VSJ393364 WCF393364 WMB393364 WVX393364 AC393452 JL393452 TH393452 ADD393452 AMZ393452 AWV393452 BGR393452 BQN393452 CAJ393452 CKF393452 CUB393452 DDX393452 DNT393452 DXP393452 EHL393452 ERH393452 FBD393452 FKZ393452 FUV393452 GER393452 GON393452 GYJ393452 HIF393452 HSB393452 IBX393452 ILT393452 IVP393452 JFL393452 JPH393452 JZD393452 KIZ393452 KSV393452 LCR393452 LMN393452 LWJ393452 MGF393452 MQB393452 MZX393452 NJT393452 NTP393452 ODL393452 ONH393452 OXD393452 PGZ393452 PQV393452 QAR393452 QKN393452 QUJ393452 REF393452 ROB393452 RXX393452 SHT393452 SRP393452 TBL393452 TLH393452 TVD393452 UEZ393452 UOV393452 UYR393452 VIN393452 VSJ393452 WCF393452 WMB393452 WVX393452 AC393457 JL393457 TH393457 ADD393457 AMZ393457 AWV393457 BGR393457 BQN393457 CAJ393457 CKF393457 CUB393457 DDX393457 DNT393457 DXP393457 EHL393457 ERH393457 FBD393457 FKZ393457 FUV393457 GER393457 GON393457 GYJ393457 HIF393457 HSB393457 IBX393457 ILT393457 IVP393457 JFL393457 JPH393457 JZD393457 KIZ393457 KSV393457 LCR393457 LMN393457 LWJ393457 MGF393457 MQB393457 MZX393457 NJT393457 NTP393457 ODL393457 ONH393457 OXD393457 PGZ393457 PQV393457 QAR393457 QKN393457 QUJ393457 REF393457 ROB393457 RXX393457 SHT393457 SRP393457 TBL393457 TLH393457 TVD393457 UEZ393457 UOV393457 UYR393457 VIN393457 VSJ393457 WCF393457 WMB393457 WVX393457 AC393464 JL393464 TH393464 ADD393464 AMZ393464 AWV393464 BGR393464 BQN393464 CAJ393464 CKF393464 CUB393464 DDX393464 DNT393464 DXP393464 EHL393464 ERH393464 FBD393464 FKZ393464 FUV393464 GER393464 GON393464 GYJ393464 HIF393464 HSB393464 IBX393464 ILT393464 IVP393464 JFL393464 JPH393464 JZD393464 KIZ393464 KSV393464 LCR393464 LMN393464 LWJ393464 MGF393464 MQB393464 MZX393464 NJT393464 NTP393464 ODL393464 ONH393464 OXD393464 PGZ393464 PQV393464 QAR393464 QKN393464 QUJ393464 REF393464 ROB393464 RXX393464 SHT393464 SRP393464 TBL393464 TLH393464 TVD393464 UEZ393464 UOV393464 UYR393464 VIN393464 VSJ393464 WCF393464 WMB393464 WVX393464 AC393469 JL393469 TH393469 ADD393469 AMZ393469 AWV393469 BGR393469 BQN393469 CAJ393469 CKF393469 CUB393469 DDX393469 DNT393469 DXP393469 EHL393469 ERH393469 FBD393469 FKZ393469 FUV393469 GER393469 GON393469 GYJ393469 HIF393469 HSB393469 IBX393469 ILT393469 IVP393469 JFL393469 JPH393469 JZD393469 KIZ393469 KSV393469 LCR393469 LMN393469 LWJ393469 MGF393469 MQB393469 MZX393469 NJT393469 NTP393469 ODL393469 ONH393469 OXD393469 PGZ393469 PQV393469 QAR393469 QKN393469 QUJ393469 REF393469 ROB393469 RXX393469 SHT393469 SRP393469 TBL393469 TLH393469 TVD393469 UEZ393469 UOV393469 UYR393469 VIN393469 VSJ393469 WCF393469 WMB393469 WVX393469 AC393539 JL393539 TH393539 ADD393539 AMZ393539 AWV393539 BGR393539 BQN393539 CAJ393539 CKF393539 CUB393539 DDX393539 DNT393539 DXP393539 EHL393539 ERH393539 FBD393539 FKZ393539 FUV393539 GER393539 GON393539 GYJ393539 HIF393539 HSB393539 IBX393539 ILT393539 IVP393539 JFL393539 JPH393539 JZD393539 KIZ393539 KSV393539 LCR393539 LMN393539 LWJ393539 MGF393539 MQB393539 MZX393539 NJT393539 NTP393539 ODL393539 ONH393539 OXD393539 PGZ393539 PQV393539 QAR393539 QKN393539 QUJ393539 REF393539 ROB393539 RXX393539 SHT393539 SRP393539 TBL393539 TLH393539 TVD393539 UEZ393539 UOV393539 UYR393539 VIN393539 VSJ393539 WCF393539 WMB393539 WVX393539 AC458783 JL458783 TH458783 ADD458783 AMZ458783 AWV458783 BGR458783 BQN458783 CAJ458783 CKF458783 CUB458783 DDX458783 DNT458783 DXP458783 EHL458783 ERH458783 FBD458783 FKZ458783 FUV458783 GER458783 GON458783 GYJ458783 HIF458783 HSB458783 IBX458783 ILT458783 IVP458783 JFL458783 JPH458783 JZD458783 KIZ458783 KSV458783 LCR458783 LMN458783 LWJ458783 MGF458783 MQB458783 MZX458783 NJT458783 NTP458783 ODL458783 ONH458783 OXD458783 PGZ458783 PQV458783 QAR458783 QKN458783 QUJ458783 REF458783 ROB458783 RXX458783 SHT458783 SRP458783 TBL458783 TLH458783 TVD458783 UEZ458783 UOV458783 UYR458783 VIN458783 VSJ458783 WCF458783 WMB458783 WVX458783 AC458796 JL458796 TH458796 ADD458796 AMZ458796 AWV458796 BGR458796 BQN458796 CAJ458796 CKF458796 CUB458796 DDX458796 DNT458796 DXP458796 EHL458796 ERH458796 FBD458796 FKZ458796 FUV458796 GER458796 GON458796 GYJ458796 HIF458796 HSB458796 IBX458796 ILT458796 IVP458796 JFL458796 JPH458796 JZD458796 KIZ458796 KSV458796 LCR458796 LMN458796 LWJ458796 MGF458796 MQB458796 MZX458796 NJT458796 NTP458796 ODL458796 ONH458796 OXD458796 PGZ458796 PQV458796 QAR458796 QKN458796 QUJ458796 REF458796 ROB458796 RXX458796 SHT458796 SRP458796 TBL458796 TLH458796 TVD458796 UEZ458796 UOV458796 UYR458796 VIN458796 VSJ458796 WCF458796 WMB458796 WVX458796 AC458798 JL458798 TH458798 ADD458798 AMZ458798 AWV458798 BGR458798 BQN458798 CAJ458798 CKF458798 CUB458798 DDX458798 DNT458798 DXP458798 EHL458798 ERH458798 FBD458798 FKZ458798 FUV458798 GER458798 GON458798 GYJ458798 HIF458798 HSB458798 IBX458798 ILT458798 IVP458798 JFL458798 JPH458798 JZD458798 KIZ458798 KSV458798 LCR458798 LMN458798 LWJ458798 MGF458798 MQB458798 MZX458798 NJT458798 NTP458798 ODL458798 ONH458798 OXD458798 PGZ458798 PQV458798 QAR458798 QKN458798 QUJ458798 REF458798 ROB458798 RXX458798 SHT458798 SRP458798 TBL458798 TLH458798 TVD458798 UEZ458798 UOV458798 UYR458798 VIN458798 VSJ458798 WCF458798 WMB458798 WVX458798 AC458803 JL458803 TH458803 ADD458803 AMZ458803 AWV458803 BGR458803 BQN458803 CAJ458803 CKF458803 CUB458803 DDX458803 DNT458803 DXP458803 EHL458803 ERH458803 FBD458803 FKZ458803 FUV458803 GER458803 GON458803 GYJ458803 HIF458803 HSB458803 IBX458803 ILT458803 IVP458803 JFL458803 JPH458803 JZD458803 KIZ458803 KSV458803 LCR458803 LMN458803 LWJ458803 MGF458803 MQB458803 MZX458803 NJT458803 NTP458803 ODL458803 ONH458803 OXD458803 PGZ458803 PQV458803 QAR458803 QKN458803 QUJ458803 REF458803 ROB458803 RXX458803 SHT458803 SRP458803 TBL458803 TLH458803 TVD458803 UEZ458803 UOV458803 UYR458803 VIN458803 VSJ458803 WCF458803 WMB458803 WVX458803 AC458825 JL458825 TH458825 ADD458825 AMZ458825 AWV458825 BGR458825 BQN458825 CAJ458825 CKF458825 CUB458825 DDX458825 DNT458825 DXP458825 EHL458825 ERH458825 FBD458825 FKZ458825 FUV458825 GER458825 GON458825 GYJ458825 HIF458825 HSB458825 IBX458825 ILT458825 IVP458825 JFL458825 JPH458825 JZD458825 KIZ458825 KSV458825 LCR458825 LMN458825 LWJ458825 MGF458825 MQB458825 MZX458825 NJT458825 NTP458825 ODL458825 ONH458825 OXD458825 PGZ458825 PQV458825 QAR458825 QKN458825 QUJ458825 REF458825 ROB458825 RXX458825 SHT458825 SRP458825 TBL458825 TLH458825 TVD458825 UEZ458825 UOV458825 UYR458825 VIN458825 VSJ458825 WCF458825 WMB458825 WVX458825 AC458846 JL458846 TH458846 ADD458846 AMZ458846 AWV458846 BGR458846 BQN458846 CAJ458846 CKF458846 CUB458846 DDX458846 DNT458846 DXP458846 EHL458846 ERH458846 FBD458846 FKZ458846 FUV458846 GER458846 GON458846 GYJ458846 HIF458846 HSB458846 IBX458846 ILT458846 IVP458846 JFL458846 JPH458846 JZD458846 KIZ458846 KSV458846 LCR458846 LMN458846 LWJ458846 MGF458846 MQB458846 MZX458846 NJT458846 NTP458846 ODL458846 ONH458846 OXD458846 PGZ458846 PQV458846 QAR458846 QKN458846 QUJ458846 REF458846 ROB458846 RXX458846 SHT458846 SRP458846 TBL458846 TLH458846 TVD458846 UEZ458846 UOV458846 UYR458846 VIN458846 VSJ458846 WCF458846 WMB458846 WVX458846 AC458857 JL458857 TH458857 ADD458857 AMZ458857 AWV458857 BGR458857 BQN458857 CAJ458857 CKF458857 CUB458857 DDX458857 DNT458857 DXP458857 EHL458857 ERH458857 FBD458857 FKZ458857 FUV458857 GER458857 GON458857 GYJ458857 HIF458857 HSB458857 IBX458857 ILT458857 IVP458857 JFL458857 JPH458857 JZD458857 KIZ458857 KSV458857 LCR458857 LMN458857 LWJ458857 MGF458857 MQB458857 MZX458857 NJT458857 NTP458857 ODL458857 ONH458857 OXD458857 PGZ458857 PQV458857 QAR458857 QKN458857 QUJ458857 REF458857 ROB458857 RXX458857 SHT458857 SRP458857 TBL458857 TLH458857 TVD458857 UEZ458857 UOV458857 UYR458857 VIN458857 VSJ458857 WCF458857 WMB458857 WVX458857 AC458891 JL458891 TH458891 ADD458891 AMZ458891 AWV458891 BGR458891 BQN458891 CAJ458891 CKF458891 CUB458891 DDX458891 DNT458891 DXP458891 EHL458891 ERH458891 FBD458891 FKZ458891 FUV458891 GER458891 GON458891 GYJ458891 HIF458891 HSB458891 IBX458891 ILT458891 IVP458891 JFL458891 JPH458891 JZD458891 KIZ458891 KSV458891 LCR458891 LMN458891 LWJ458891 MGF458891 MQB458891 MZX458891 NJT458891 NTP458891 ODL458891 ONH458891 OXD458891 PGZ458891 PQV458891 QAR458891 QKN458891 QUJ458891 REF458891 ROB458891 RXX458891 SHT458891 SRP458891 TBL458891 TLH458891 TVD458891 UEZ458891 UOV458891 UYR458891 VIN458891 VSJ458891 WCF458891 WMB458891 WVX458891 AC458895 JL458895 TH458895 ADD458895 AMZ458895 AWV458895 BGR458895 BQN458895 CAJ458895 CKF458895 CUB458895 DDX458895 DNT458895 DXP458895 EHL458895 ERH458895 FBD458895 FKZ458895 FUV458895 GER458895 GON458895 GYJ458895 HIF458895 HSB458895 IBX458895 ILT458895 IVP458895 JFL458895 JPH458895 JZD458895 KIZ458895 KSV458895 LCR458895 LMN458895 LWJ458895 MGF458895 MQB458895 MZX458895 NJT458895 NTP458895 ODL458895 ONH458895 OXD458895 PGZ458895 PQV458895 QAR458895 QKN458895 QUJ458895 REF458895 ROB458895 RXX458895 SHT458895 SRP458895 TBL458895 TLH458895 TVD458895 UEZ458895 UOV458895 UYR458895 VIN458895 VSJ458895 WCF458895 WMB458895 WVX458895 AC458900 JL458900 TH458900 ADD458900 AMZ458900 AWV458900 BGR458900 BQN458900 CAJ458900 CKF458900 CUB458900 DDX458900 DNT458900 DXP458900 EHL458900 ERH458900 FBD458900 FKZ458900 FUV458900 GER458900 GON458900 GYJ458900 HIF458900 HSB458900 IBX458900 ILT458900 IVP458900 JFL458900 JPH458900 JZD458900 KIZ458900 KSV458900 LCR458900 LMN458900 LWJ458900 MGF458900 MQB458900 MZX458900 NJT458900 NTP458900 ODL458900 ONH458900 OXD458900 PGZ458900 PQV458900 QAR458900 QKN458900 QUJ458900 REF458900 ROB458900 RXX458900 SHT458900 SRP458900 TBL458900 TLH458900 TVD458900 UEZ458900 UOV458900 UYR458900 VIN458900 VSJ458900 WCF458900 WMB458900 WVX458900 AC458988 JL458988 TH458988 ADD458988 AMZ458988 AWV458988 BGR458988 BQN458988 CAJ458988 CKF458988 CUB458988 DDX458988 DNT458988 DXP458988 EHL458988 ERH458988 FBD458988 FKZ458988 FUV458988 GER458988 GON458988 GYJ458988 HIF458988 HSB458988 IBX458988 ILT458988 IVP458988 JFL458988 JPH458988 JZD458988 KIZ458988 KSV458988 LCR458988 LMN458988 LWJ458988 MGF458988 MQB458988 MZX458988 NJT458988 NTP458988 ODL458988 ONH458988 OXD458988 PGZ458988 PQV458988 QAR458988 QKN458988 QUJ458988 REF458988 ROB458988 RXX458988 SHT458988 SRP458988 TBL458988 TLH458988 TVD458988 UEZ458988 UOV458988 UYR458988 VIN458988 VSJ458988 WCF458988 WMB458988 WVX458988 AC458993 JL458993 TH458993 ADD458993 AMZ458993 AWV458993 BGR458993 BQN458993 CAJ458993 CKF458993 CUB458993 DDX458993 DNT458993 DXP458993 EHL458993 ERH458993 FBD458993 FKZ458993 FUV458993 GER458993 GON458993 GYJ458993 HIF458993 HSB458993 IBX458993 ILT458993 IVP458993 JFL458993 JPH458993 JZD458993 KIZ458993 KSV458993 LCR458993 LMN458993 LWJ458993 MGF458993 MQB458993 MZX458993 NJT458993 NTP458993 ODL458993 ONH458993 OXD458993 PGZ458993 PQV458993 QAR458993 QKN458993 QUJ458993 REF458993 ROB458993 RXX458993 SHT458993 SRP458993 TBL458993 TLH458993 TVD458993 UEZ458993 UOV458993 UYR458993 VIN458993 VSJ458993 WCF458993 WMB458993 WVX458993 AC459000 JL459000 TH459000 ADD459000 AMZ459000 AWV459000 BGR459000 BQN459000 CAJ459000 CKF459000 CUB459000 DDX459000 DNT459000 DXP459000 EHL459000 ERH459000 FBD459000 FKZ459000 FUV459000 GER459000 GON459000 GYJ459000 HIF459000 HSB459000 IBX459000 ILT459000 IVP459000 JFL459000 JPH459000 JZD459000 KIZ459000 KSV459000 LCR459000 LMN459000 LWJ459000 MGF459000 MQB459000 MZX459000 NJT459000 NTP459000 ODL459000 ONH459000 OXD459000 PGZ459000 PQV459000 QAR459000 QKN459000 QUJ459000 REF459000 ROB459000 RXX459000 SHT459000 SRP459000 TBL459000 TLH459000 TVD459000 UEZ459000 UOV459000 UYR459000 VIN459000 VSJ459000 WCF459000 WMB459000 WVX459000 AC459005 JL459005 TH459005 ADD459005 AMZ459005 AWV459005 BGR459005 BQN459005 CAJ459005 CKF459005 CUB459005 DDX459005 DNT459005 DXP459005 EHL459005 ERH459005 FBD459005 FKZ459005 FUV459005 GER459005 GON459005 GYJ459005 HIF459005 HSB459005 IBX459005 ILT459005 IVP459005 JFL459005 JPH459005 JZD459005 KIZ459005 KSV459005 LCR459005 LMN459005 LWJ459005 MGF459005 MQB459005 MZX459005 NJT459005 NTP459005 ODL459005 ONH459005 OXD459005 PGZ459005 PQV459005 QAR459005 QKN459005 QUJ459005 REF459005 ROB459005 RXX459005 SHT459005 SRP459005 TBL459005 TLH459005 TVD459005 UEZ459005 UOV459005 UYR459005 VIN459005 VSJ459005 WCF459005 WMB459005 WVX459005 AC459075 JL459075 TH459075 ADD459075 AMZ459075 AWV459075 BGR459075 BQN459075 CAJ459075 CKF459075 CUB459075 DDX459075 DNT459075 DXP459075 EHL459075 ERH459075 FBD459075 FKZ459075 FUV459075 GER459075 GON459075 GYJ459075 HIF459075 HSB459075 IBX459075 ILT459075 IVP459075 JFL459075 JPH459075 JZD459075 KIZ459075 KSV459075 LCR459075 LMN459075 LWJ459075 MGF459075 MQB459075 MZX459075 NJT459075 NTP459075 ODL459075 ONH459075 OXD459075 PGZ459075 PQV459075 QAR459075 QKN459075 QUJ459075 REF459075 ROB459075 RXX459075 SHT459075 SRP459075 TBL459075 TLH459075 TVD459075 UEZ459075 UOV459075 UYR459075 VIN459075 VSJ459075 WCF459075 WMB459075 WVX459075 AC524319 JL524319 TH524319 ADD524319 AMZ524319 AWV524319 BGR524319 BQN524319 CAJ524319 CKF524319 CUB524319 DDX524319 DNT524319 DXP524319 EHL524319 ERH524319 FBD524319 FKZ524319 FUV524319 GER524319 GON524319 GYJ524319 HIF524319 HSB524319 IBX524319 ILT524319 IVP524319 JFL524319 JPH524319 JZD524319 KIZ524319 KSV524319 LCR524319 LMN524319 LWJ524319 MGF524319 MQB524319 MZX524319 NJT524319 NTP524319 ODL524319 ONH524319 OXD524319 PGZ524319 PQV524319 QAR524319 QKN524319 QUJ524319 REF524319 ROB524319 RXX524319 SHT524319 SRP524319 TBL524319 TLH524319 TVD524319 UEZ524319 UOV524319 UYR524319 VIN524319 VSJ524319 WCF524319 WMB524319 WVX524319 AC524332 JL524332 TH524332 ADD524332 AMZ524332 AWV524332 BGR524332 BQN524332 CAJ524332 CKF524332 CUB524332 DDX524332 DNT524332 DXP524332 EHL524332 ERH524332 FBD524332 FKZ524332 FUV524332 GER524332 GON524332 GYJ524332 HIF524332 HSB524332 IBX524332 ILT524332 IVP524332 JFL524332 JPH524332 JZD524332 KIZ524332 KSV524332 LCR524332 LMN524332 LWJ524332 MGF524332 MQB524332 MZX524332 NJT524332 NTP524332 ODL524332 ONH524332 OXD524332 PGZ524332 PQV524332 QAR524332 QKN524332 QUJ524332 REF524332 ROB524332 RXX524332 SHT524332 SRP524332 TBL524332 TLH524332 TVD524332 UEZ524332 UOV524332 UYR524332 VIN524332 VSJ524332 WCF524332 WMB524332 WVX524332 AC524334 JL524334 TH524334 ADD524334 AMZ524334 AWV524334 BGR524334 BQN524334 CAJ524334 CKF524334 CUB524334 DDX524334 DNT524334 DXP524334 EHL524334 ERH524334 FBD524334 FKZ524334 FUV524334 GER524334 GON524334 GYJ524334 HIF524334 HSB524334 IBX524334 ILT524334 IVP524334 JFL524334 JPH524334 JZD524334 KIZ524334 KSV524334 LCR524334 LMN524334 LWJ524334 MGF524334 MQB524334 MZX524334 NJT524334 NTP524334 ODL524334 ONH524334 OXD524334 PGZ524334 PQV524334 QAR524334 QKN524334 QUJ524334 REF524334 ROB524334 RXX524334 SHT524334 SRP524334 TBL524334 TLH524334 TVD524334 UEZ524334 UOV524334 UYR524334 VIN524334 VSJ524334 WCF524334 WMB524334 WVX524334 AC524339 JL524339 TH524339 ADD524339 AMZ524339 AWV524339 BGR524339 BQN524339 CAJ524339 CKF524339 CUB524339 DDX524339 DNT524339 DXP524339 EHL524339 ERH524339 FBD524339 FKZ524339 FUV524339 GER524339 GON524339 GYJ524339 HIF524339 HSB524339 IBX524339 ILT524339 IVP524339 JFL524339 JPH524339 JZD524339 KIZ524339 KSV524339 LCR524339 LMN524339 LWJ524339 MGF524339 MQB524339 MZX524339 NJT524339 NTP524339 ODL524339 ONH524339 OXD524339 PGZ524339 PQV524339 QAR524339 QKN524339 QUJ524339 REF524339 ROB524339 RXX524339 SHT524339 SRP524339 TBL524339 TLH524339 TVD524339 UEZ524339 UOV524339 UYR524339 VIN524339 VSJ524339 WCF524339 WMB524339 WVX524339 AC524361 JL524361 TH524361 ADD524361 AMZ524361 AWV524361 BGR524361 BQN524361 CAJ524361 CKF524361 CUB524361 DDX524361 DNT524361 DXP524361 EHL524361 ERH524361 FBD524361 FKZ524361 FUV524361 GER524361 GON524361 GYJ524361 HIF524361 HSB524361 IBX524361 ILT524361 IVP524361 JFL524361 JPH524361 JZD524361 KIZ524361 KSV524361 LCR524361 LMN524361 LWJ524361 MGF524361 MQB524361 MZX524361 NJT524361 NTP524361 ODL524361 ONH524361 OXD524361 PGZ524361 PQV524361 QAR524361 QKN524361 QUJ524361 REF524361 ROB524361 RXX524361 SHT524361 SRP524361 TBL524361 TLH524361 TVD524361 UEZ524361 UOV524361 UYR524361 VIN524361 VSJ524361 WCF524361 WMB524361 WVX524361 AC524382 JL524382 TH524382 ADD524382 AMZ524382 AWV524382 BGR524382 BQN524382 CAJ524382 CKF524382 CUB524382 DDX524382 DNT524382 DXP524382 EHL524382 ERH524382 FBD524382 FKZ524382 FUV524382 GER524382 GON524382 GYJ524382 HIF524382 HSB524382 IBX524382 ILT524382 IVP524382 JFL524382 JPH524382 JZD524382 KIZ524382 KSV524382 LCR524382 LMN524382 LWJ524382 MGF524382 MQB524382 MZX524382 NJT524382 NTP524382 ODL524382 ONH524382 OXD524382 PGZ524382 PQV524382 QAR524382 QKN524382 QUJ524382 REF524382 ROB524382 RXX524382 SHT524382 SRP524382 TBL524382 TLH524382 TVD524382 UEZ524382 UOV524382 UYR524382 VIN524382 VSJ524382 WCF524382 WMB524382 WVX524382 AC524393 JL524393 TH524393 ADD524393 AMZ524393 AWV524393 BGR524393 BQN524393 CAJ524393 CKF524393 CUB524393 DDX524393 DNT524393 DXP524393 EHL524393 ERH524393 FBD524393 FKZ524393 FUV524393 GER524393 GON524393 GYJ524393 HIF524393 HSB524393 IBX524393 ILT524393 IVP524393 JFL524393 JPH524393 JZD524393 KIZ524393 KSV524393 LCR524393 LMN524393 LWJ524393 MGF524393 MQB524393 MZX524393 NJT524393 NTP524393 ODL524393 ONH524393 OXD524393 PGZ524393 PQV524393 QAR524393 QKN524393 QUJ524393 REF524393 ROB524393 RXX524393 SHT524393 SRP524393 TBL524393 TLH524393 TVD524393 UEZ524393 UOV524393 UYR524393 VIN524393 VSJ524393 WCF524393 WMB524393 WVX524393 AC524427 JL524427 TH524427 ADD524427 AMZ524427 AWV524427 BGR524427 BQN524427 CAJ524427 CKF524427 CUB524427 DDX524427 DNT524427 DXP524427 EHL524427 ERH524427 FBD524427 FKZ524427 FUV524427 GER524427 GON524427 GYJ524427 HIF524427 HSB524427 IBX524427 ILT524427 IVP524427 JFL524427 JPH524427 JZD524427 KIZ524427 KSV524427 LCR524427 LMN524427 LWJ524427 MGF524427 MQB524427 MZX524427 NJT524427 NTP524427 ODL524427 ONH524427 OXD524427 PGZ524427 PQV524427 QAR524427 QKN524427 QUJ524427 REF524427 ROB524427 RXX524427 SHT524427 SRP524427 TBL524427 TLH524427 TVD524427 UEZ524427 UOV524427 UYR524427 VIN524427 VSJ524427 WCF524427 WMB524427 WVX524427 AC524431 JL524431 TH524431 ADD524431 AMZ524431 AWV524431 BGR524431 BQN524431 CAJ524431 CKF524431 CUB524431 DDX524431 DNT524431 DXP524431 EHL524431 ERH524431 FBD524431 FKZ524431 FUV524431 GER524431 GON524431 GYJ524431 HIF524431 HSB524431 IBX524431 ILT524431 IVP524431 JFL524431 JPH524431 JZD524431 KIZ524431 KSV524431 LCR524431 LMN524431 LWJ524431 MGF524431 MQB524431 MZX524431 NJT524431 NTP524431 ODL524431 ONH524431 OXD524431 PGZ524431 PQV524431 QAR524431 QKN524431 QUJ524431 REF524431 ROB524431 RXX524431 SHT524431 SRP524431 TBL524431 TLH524431 TVD524431 UEZ524431 UOV524431 UYR524431 VIN524431 VSJ524431 WCF524431 WMB524431 WVX524431 AC524436 JL524436 TH524436 ADD524436 AMZ524436 AWV524436 BGR524436 BQN524436 CAJ524436 CKF524436 CUB524436 DDX524436 DNT524436 DXP524436 EHL524436 ERH524436 FBD524436 FKZ524436 FUV524436 GER524436 GON524436 GYJ524436 HIF524436 HSB524436 IBX524436 ILT524436 IVP524436 JFL524436 JPH524436 JZD524436 KIZ524436 KSV524436 LCR524436 LMN524436 LWJ524436 MGF524436 MQB524436 MZX524436 NJT524436 NTP524436 ODL524436 ONH524436 OXD524436 PGZ524436 PQV524436 QAR524436 QKN524436 QUJ524436 REF524436 ROB524436 RXX524436 SHT524436 SRP524436 TBL524436 TLH524436 TVD524436 UEZ524436 UOV524436 UYR524436 VIN524436 VSJ524436 WCF524436 WMB524436 WVX524436 AC524524 JL524524 TH524524 ADD524524 AMZ524524 AWV524524 BGR524524 BQN524524 CAJ524524 CKF524524 CUB524524 DDX524524 DNT524524 DXP524524 EHL524524 ERH524524 FBD524524 FKZ524524 FUV524524 GER524524 GON524524 GYJ524524 HIF524524 HSB524524 IBX524524 ILT524524 IVP524524 JFL524524 JPH524524 JZD524524 KIZ524524 KSV524524 LCR524524 LMN524524 LWJ524524 MGF524524 MQB524524 MZX524524 NJT524524 NTP524524 ODL524524 ONH524524 OXD524524 PGZ524524 PQV524524 QAR524524 QKN524524 QUJ524524 REF524524 ROB524524 RXX524524 SHT524524 SRP524524 TBL524524 TLH524524 TVD524524 UEZ524524 UOV524524 UYR524524 VIN524524 VSJ524524 WCF524524 WMB524524 WVX524524 AC524529 JL524529 TH524529 ADD524529 AMZ524529 AWV524529 BGR524529 BQN524529 CAJ524529 CKF524529 CUB524529 DDX524529 DNT524529 DXP524529 EHL524529 ERH524529 FBD524529 FKZ524529 FUV524529 GER524529 GON524529 GYJ524529 HIF524529 HSB524529 IBX524529 ILT524529 IVP524529 JFL524529 JPH524529 JZD524529 KIZ524529 KSV524529 LCR524529 LMN524529 LWJ524529 MGF524529 MQB524529 MZX524529 NJT524529 NTP524529 ODL524529 ONH524529 OXD524529 PGZ524529 PQV524529 QAR524529 QKN524529 QUJ524529 REF524529 ROB524529 RXX524529 SHT524529 SRP524529 TBL524529 TLH524529 TVD524529 UEZ524529 UOV524529 UYR524529 VIN524529 VSJ524529 WCF524529 WMB524529 WVX524529 AC524536 JL524536 TH524536 ADD524536 AMZ524536 AWV524536 BGR524536 BQN524536 CAJ524536 CKF524536 CUB524536 DDX524536 DNT524536 DXP524536 EHL524536 ERH524536 FBD524536 FKZ524536 FUV524536 GER524536 GON524536 GYJ524536 HIF524536 HSB524536 IBX524536 ILT524536 IVP524536 JFL524536 JPH524536 JZD524536 KIZ524536 KSV524536 LCR524536 LMN524536 LWJ524536 MGF524536 MQB524536 MZX524536 NJT524536 NTP524536 ODL524536 ONH524536 OXD524536 PGZ524536 PQV524536 QAR524536 QKN524536 QUJ524536 REF524536 ROB524536 RXX524536 SHT524536 SRP524536 TBL524536 TLH524536 TVD524536 UEZ524536 UOV524536 UYR524536 VIN524536 VSJ524536 WCF524536 WMB524536 WVX524536 AC524541 JL524541 TH524541 ADD524541 AMZ524541 AWV524541 BGR524541 BQN524541 CAJ524541 CKF524541 CUB524541 DDX524541 DNT524541 DXP524541 EHL524541 ERH524541 FBD524541 FKZ524541 FUV524541 GER524541 GON524541 GYJ524541 HIF524541 HSB524541 IBX524541 ILT524541 IVP524541 JFL524541 JPH524541 JZD524541 KIZ524541 KSV524541 LCR524541 LMN524541 LWJ524541 MGF524541 MQB524541 MZX524541 NJT524541 NTP524541 ODL524541 ONH524541 OXD524541 PGZ524541 PQV524541 QAR524541 QKN524541 QUJ524541 REF524541 ROB524541 RXX524541 SHT524541 SRP524541 TBL524541 TLH524541 TVD524541 UEZ524541 UOV524541 UYR524541 VIN524541 VSJ524541 WCF524541 WMB524541 WVX524541 AC524611 JL524611 TH524611 ADD524611 AMZ524611 AWV524611 BGR524611 BQN524611 CAJ524611 CKF524611 CUB524611 DDX524611 DNT524611 DXP524611 EHL524611 ERH524611 FBD524611 FKZ524611 FUV524611 GER524611 GON524611 GYJ524611 HIF524611 HSB524611 IBX524611 ILT524611 IVP524611 JFL524611 JPH524611 JZD524611 KIZ524611 KSV524611 LCR524611 LMN524611 LWJ524611 MGF524611 MQB524611 MZX524611 NJT524611 NTP524611 ODL524611 ONH524611 OXD524611 PGZ524611 PQV524611 QAR524611 QKN524611 QUJ524611 REF524611 ROB524611 RXX524611 SHT524611 SRP524611 TBL524611 TLH524611 TVD524611 UEZ524611 UOV524611 UYR524611 VIN524611 VSJ524611 WCF524611 WMB524611 WVX524611 AC589855 JL589855 TH589855 ADD589855 AMZ589855 AWV589855 BGR589855 BQN589855 CAJ589855 CKF589855 CUB589855 DDX589855 DNT589855 DXP589855 EHL589855 ERH589855 FBD589855 FKZ589855 FUV589855 GER589855 GON589855 GYJ589855 HIF589855 HSB589855 IBX589855 ILT589855 IVP589855 JFL589855 JPH589855 JZD589855 KIZ589855 KSV589855 LCR589855 LMN589855 LWJ589855 MGF589855 MQB589855 MZX589855 NJT589855 NTP589855 ODL589855 ONH589855 OXD589855 PGZ589855 PQV589855 QAR589855 QKN589855 QUJ589855 REF589855 ROB589855 RXX589855 SHT589855 SRP589855 TBL589855 TLH589855 TVD589855 UEZ589855 UOV589855 UYR589855 VIN589855 VSJ589855 WCF589855 WMB589855 WVX589855 AC589868 JL589868 TH589868 ADD589868 AMZ589868 AWV589868 BGR589868 BQN589868 CAJ589868 CKF589868 CUB589868 DDX589868 DNT589868 DXP589868 EHL589868 ERH589868 FBD589868 FKZ589868 FUV589868 GER589868 GON589868 GYJ589868 HIF589868 HSB589868 IBX589868 ILT589868 IVP589868 JFL589868 JPH589868 JZD589868 KIZ589868 KSV589868 LCR589868 LMN589868 LWJ589868 MGF589868 MQB589868 MZX589868 NJT589868 NTP589868 ODL589868 ONH589868 OXD589868 PGZ589868 PQV589868 QAR589868 QKN589868 QUJ589868 REF589868 ROB589868 RXX589868 SHT589868 SRP589868 TBL589868 TLH589868 TVD589868 UEZ589868 UOV589868 UYR589868 VIN589868 VSJ589868 WCF589868 WMB589868 WVX589868 AC589870 JL589870 TH589870 ADD589870 AMZ589870 AWV589870 BGR589870 BQN589870 CAJ589870 CKF589870 CUB589870 DDX589870 DNT589870 DXP589870 EHL589870 ERH589870 FBD589870 FKZ589870 FUV589870 GER589870 GON589870 GYJ589870 HIF589870 HSB589870 IBX589870 ILT589870 IVP589870 JFL589870 JPH589870 JZD589870 KIZ589870 KSV589870 LCR589870 LMN589870 LWJ589870 MGF589870 MQB589870 MZX589870 NJT589870 NTP589870 ODL589870 ONH589870 OXD589870 PGZ589870 PQV589870 QAR589870 QKN589870 QUJ589870 REF589870 ROB589870 RXX589870 SHT589870 SRP589870 TBL589870 TLH589870 TVD589870 UEZ589870 UOV589870 UYR589870 VIN589870 VSJ589870 WCF589870 WMB589870 WVX589870 AC589875 JL589875 TH589875 ADD589875 AMZ589875 AWV589875 BGR589875 BQN589875 CAJ589875 CKF589875 CUB589875 DDX589875 DNT589875 DXP589875 EHL589875 ERH589875 FBD589875 FKZ589875 FUV589875 GER589875 GON589875 GYJ589875 HIF589875 HSB589875 IBX589875 ILT589875 IVP589875 JFL589875 JPH589875 JZD589875 KIZ589875 KSV589875 LCR589875 LMN589875 LWJ589875 MGF589875 MQB589875 MZX589875 NJT589875 NTP589875 ODL589875 ONH589875 OXD589875 PGZ589875 PQV589875 QAR589875 QKN589875 QUJ589875 REF589875 ROB589875 RXX589875 SHT589875 SRP589875 TBL589875 TLH589875 TVD589875 UEZ589875 UOV589875 UYR589875 VIN589875 VSJ589875 WCF589875 WMB589875 WVX589875 AC589897 JL589897 TH589897 ADD589897 AMZ589897 AWV589897 BGR589897 BQN589897 CAJ589897 CKF589897 CUB589897 DDX589897 DNT589897 DXP589897 EHL589897 ERH589897 FBD589897 FKZ589897 FUV589897 GER589897 GON589897 GYJ589897 HIF589897 HSB589897 IBX589897 ILT589897 IVP589897 JFL589897 JPH589897 JZD589897 KIZ589897 KSV589897 LCR589897 LMN589897 LWJ589897 MGF589897 MQB589897 MZX589897 NJT589897 NTP589897 ODL589897 ONH589897 OXD589897 PGZ589897 PQV589897 QAR589897 QKN589897 QUJ589897 REF589897 ROB589897 RXX589897 SHT589897 SRP589897 TBL589897 TLH589897 TVD589897 UEZ589897 UOV589897 UYR589897 VIN589897 VSJ589897 WCF589897 WMB589897 WVX589897 AC589918 JL589918 TH589918 ADD589918 AMZ589918 AWV589918 BGR589918 BQN589918 CAJ589918 CKF589918 CUB589918 DDX589918 DNT589918 DXP589918 EHL589918 ERH589918 FBD589918 FKZ589918 FUV589918 GER589918 GON589918 GYJ589918 HIF589918 HSB589918 IBX589918 ILT589918 IVP589918 JFL589918 JPH589918 JZD589918 KIZ589918 KSV589918 LCR589918 LMN589918 LWJ589918 MGF589918 MQB589918 MZX589918 NJT589918 NTP589918 ODL589918 ONH589918 OXD589918 PGZ589918 PQV589918 QAR589918 QKN589918 QUJ589918 REF589918 ROB589918 RXX589918 SHT589918 SRP589918 TBL589918 TLH589918 TVD589918 UEZ589918 UOV589918 UYR589918 VIN589918 VSJ589918 WCF589918 WMB589918 WVX589918 AC589929 JL589929 TH589929 ADD589929 AMZ589929 AWV589929 BGR589929 BQN589929 CAJ589929 CKF589929 CUB589929 DDX589929 DNT589929 DXP589929 EHL589929 ERH589929 FBD589929 FKZ589929 FUV589929 GER589929 GON589929 GYJ589929 HIF589929 HSB589929 IBX589929 ILT589929 IVP589929 JFL589929 JPH589929 JZD589929 KIZ589929 KSV589929 LCR589929 LMN589929 LWJ589929 MGF589929 MQB589929 MZX589929 NJT589929 NTP589929 ODL589929 ONH589929 OXD589929 PGZ589929 PQV589929 QAR589929 QKN589929 QUJ589929 REF589929 ROB589929 RXX589929 SHT589929 SRP589929 TBL589929 TLH589929 TVD589929 UEZ589929 UOV589929 UYR589929 VIN589929 VSJ589929 WCF589929 WMB589929 WVX589929 AC589963 JL589963 TH589963 ADD589963 AMZ589963 AWV589963 BGR589963 BQN589963 CAJ589963 CKF589963 CUB589963 DDX589963 DNT589963 DXP589963 EHL589963 ERH589963 FBD589963 FKZ589963 FUV589963 GER589963 GON589963 GYJ589963 HIF589963 HSB589963 IBX589963 ILT589963 IVP589963 JFL589963 JPH589963 JZD589963 KIZ589963 KSV589963 LCR589963 LMN589963 LWJ589963 MGF589963 MQB589963 MZX589963 NJT589963 NTP589963 ODL589963 ONH589963 OXD589963 PGZ589963 PQV589963 QAR589963 QKN589963 QUJ589963 REF589963 ROB589963 RXX589963 SHT589963 SRP589963 TBL589963 TLH589963 TVD589963 UEZ589963 UOV589963 UYR589963 VIN589963 VSJ589963 WCF589963 WMB589963 WVX589963 AC589967 JL589967 TH589967 ADD589967 AMZ589967 AWV589967 BGR589967 BQN589967 CAJ589967 CKF589967 CUB589967 DDX589967 DNT589967 DXP589967 EHL589967 ERH589967 FBD589967 FKZ589967 FUV589967 GER589967 GON589967 GYJ589967 HIF589967 HSB589967 IBX589967 ILT589967 IVP589967 JFL589967 JPH589967 JZD589967 KIZ589967 KSV589967 LCR589967 LMN589967 LWJ589967 MGF589967 MQB589967 MZX589967 NJT589967 NTP589967 ODL589967 ONH589967 OXD589967 PGZ589967 PQV589967 QAR589967 QKN589967 QUJ589967 REF589967 ROB589967 RXX589967 SHT589967 SRP589967 TBL589967 TLH589967 TVD589967 UEZ589967 UOV589967 UYR589967 VIN589967 VSJ589967 WCF589967 WMB589967 WVX589967 AC589972 JL589972 TH589972 ADD589972 AMZ589972 AWV589972 BGR589972 BQN589972 CAJ589972 CKF589972 CUB589972 DDX589972 DNT589972 DXP589972 EHL589972 ERH589972 FBD589972 FKZ589972 FUV589972 GER589972 GON589972 GYJ589972 HIF589972 HSB589972 IBX589972 ILT589972 IVP589972 JFL589972 JPH589972 JZD589972 KIZ589972 KSV589972 LCR589972 LMN589972 LWJ589972 MGF589972 MQB589972 MZX589972 NJT589972 NTP589972 ODL589972 ONH589972 OXD589972 PGZ589972 PQV589972 QAR589972 QKN589972 QUJ589972 REF589972 ROB589972 RXX589972 SHT589972 SRP589972 TBL589972 TLH589972 TVD589972 UEZ589972 UOV589972 UYR589972 VIN589972 VSJ589972 WCF589972 WMB589972 WVX589972 AC590060 JL590060 TH590060 ADD590060 AMZ590060 AWV590060 BGR590060 BQN590060 CAJ590060 CKF590060 CUB590060 DDX590060 DNT590060 DXP590060 EHL590060 ERH590060 FBD590060 FKZ590060 FUV590060 GER590060 GON590060 GYJ590060 HIF590060 HSB590060 IBX590060 ILT590060 IVP590060 JFL590060 JPH590060 JZD590060 KIZ590060 KSV590060 LCR590060 LMN590060 LWJ590060 MGF590060 MQB590060 MZX590060 NJT590060 NTP590060 ODL590060 ONH590060 OXD590060 PGZ590060 PQV590060 QAR590060 QKN590060 QUJ590060 REF590060 ROB590060 RXX590060 SHT590060 SRP590060 TBL590060 TLH590060 TVD590060 UEZ590060 UOV590060 UYR590060 VIN590060 VSJ590060 WCF590060 WMB590060 WVX590060 AC590065 JL590065 TH590065 ADD590065 AMZ590065 AWV590065 BGR590065 BQN590065 CAJ590065 CKF590065 CUB590065 DDX590065 DNT590065 DXP590065 EHL590065 ERH590065 FBD590065 FKZ590065 FUV590065 GER590065 GON590065 GYJ590065 HIF590065 HSB590065 IBX590065 ILT590065 IVP590065 JFL590065 JPH590065 JZD590065 KIZ590065 KSV590065 LCR590065 LMN590065 LWJ590065 MGF590065 MQB590065 MZX590065 NJT590065 NTP590065 ODL590065 ONH590065 OXD590065 PGZ590065 PQV590065 QAR590065 QKN590065 QUJ590065 REF590065 ROB590065 RXX590065 SHT590065 SRP590065 TBL590065 TLH590065 TVD590065 UEZ590065 UOV590065 UYR590065 VIN590065 VSJ590065 WCF590065 WMB590065 WVX590065 AC590072 JL590072 TH590072 ADD590072 AMZ590072 AWV590072 BGR590072 BQN590072 CAJ590072 CKF590072 CUB590072 DDX590072 DNT590072 DXP590072 EHL590072 ERH590072 FBD590072 FKZ590072 FUV590072 GER590072 GON590072 GYJ590072 HIF590072 HSB590072 IBX590072 ILT590072 IVP590072 JFL590072 JPH590072 JZD590072 KIZ590072 KSV590072 LCR590072 LMN590072 LWJ590072 MGF590072 MQB590072 MZX590072 NJT590072 NTP590072 ODL590072 ONH590072 OXD590072 PGZ590072 PQV590072 QAR590072 QKN590072 QUJ590072 REF590072 ROB590072 RXX590072 SHT590072 SRP590072 TBL590072 TLH590072 TVD590072 UEZ590072 UOV590072 UYR590072 VIN590072 VSJ590072 WCF590072 WMB590072 WVX590072 AC590077 JL590077 TH590077 ADD590077 AMZ590077 AWV590077 BGR590077 BQN590077 CAJ590077 CKF590077 CUB590077 DDX590077 DNT590077 DXP590077 EHL590077 ERH590077 FBD590077 FKZ590077 FUV590077 GER590077 GON590077 GYJ590077 HIF590077 HSB590077 IBX590077 ILT590077 IVP590077 JFL590077 JPH590077 JZD590077 KIZ590077 KSV590077 LCR590077 LMN590077 LWJ590077 MGF590077 MQB590077 MZX590077 NJT590077 NTP590077 ODL590077 ONH590077 OXD590077 PGZ590077 PQV590077 QAR590077 QKN590077 QUJ590077 REF590077 ROB590077 RXX590077 SHT590077 SRP590077 TBL590077 TLH590077 TVD590077 UEZ590077 UOV590077 UYR590077 VIN590077 VSJ590077 WCF590077 WMB590077 WVX590077 AC590147 JL590147 TH590147 ADD590147 AMZ590147 AWV590147 BGR590147 BQN590147 CAJ590147 CKF590147 CUB590147 DDX590147 DNT590147 DXP590147 EHL590147 ERH590147 FBD590147 FKZ590147 FUV590147 GER590147 GON590147 GYJ590147 HIF590147 HSB590147 IBX590147 ILT590147 IVP590147 JFL590147 JPH590147 JZD590147 KIZ590147 KSV590147 LCR590147 LMN590147 LWJ590147 MGF590147 MQB590147 MZX590147 NJT590147 NTP590147 ODL590147 ONH590147 OXD590147 PGZ590147 PQV590147 QAR590147 QKN590147 QUJ590147 REF590147 ROB590147 RXX590147 SHT590147 SRP590147 TBL590147 TLH590147 TVD590147 UEZ590147 UOV590147 UYR590147 VIN590147 VSJ590147 WCF590147 WMB590147 WVX590147 AC655391 JL655391 TH655391 ADD655391 AMZ655391 AWV655391 BGR655391 BQN655391 CAJ655391 CKF655391 CUB655391 DDX655391 DNT655391 DXP655391 EHL655391 ERH655391 FBD655391 FKZ655391 FUV655391 GER655391 GON655391 GYJ655391 HIF655391 HSB655391 IBX655391 ILT655391 IVP655391 JFL655391 JPH655391 JZD655391 KIZ655391 KSV655391 LCR655391 LMN655391 LWJ655391 MGF655391 MQB655391 MZX655391 NJT655391 NTP655391 ODL655391 ONH655391 OXD655391 PGZ655391 PQV655391 QAR655391 QKN655391 QUJ655391 REF655391 ROB655391 RXX655391 SHT655391 SRP655391 TBL655391 TLH655391 TVD655391 UEZ655391 UOV655391 UYR655391 VIN655391 VSJ655391 WCF655391 WMB655391 WVX655391 AC655404 JL655404 TH655404 ADD655404 AMZ655404 AWV655404 BGR655404 BQN655404 CAJ655404 CKF655404 CUB655404 DDX655404 DNT655404 DXP655404 EHL655404 ERH655404 FBD655404 FKZ655404 FUV655404 GER655404 GON655404 GYJ655404 HIF655404 HSB655404 IBX655404 ILT655404 IVP655404 JFL655404 JPH655404 JZD655404 KIZ655404 KSV655404 LCR655404 LMN655404 LWJ655404 MGF655404 MQB655404 MZX655404 NJT655404 NTP655404 ODL655404 ONH655404 OXD655404 PGZ655404 PQV655404 QAR655404 QKN655404 QUJ655404 REF655404 ROB655404 RXX655404 SHT655404 SRP655404 TBL655404 TLH655404 TVD655404 UEZ655404 UOV655404 UYR655404 VIN655404 VSJ655404 WCF655404 WMB655404 WVX655404 AC655406 JL655406 TH655406 ADD655406 AMZ655406 AWV655406 BGR655406 BQN655406 CAJ655406 CKF655406 CUB655406 DDX655406 DNT655406 DXP655406 EHL655406 ERH655406 FBD655406 FKZ655406 FUV655406 GER655406 GON655406 GYJ655406 HIF655406 HSB655406 IBX655406 ILT655406 IVP655406 JFL655406 JPH655406 JZD655406 KIZ655406 KSV655406 LCR655406 LMN655406 LWJ655406 MGF655406 MQB655406 MZX655406 NJT655406 NTP655406 ODL655406 ONH655406 OXD655406 PGZ655406 PQV655406 QAR655406 QKN655406 QUJ655406 REF655406 ROB655406 RXX655406 SHT655406 SRP655406 TBL655406 TLH655406 TVD655406 UEZ655406 UOV655406 UYR655406 VIN655406 VSJ655406 WCF655406 WMB655406 WVX655406 AC655411 JL655411 TH655411 ADD655411 AMZ655411 AWV655411 BGR655411 BQN655411 CAJ655411 CKF655411 CUB655411 DDX655411 DNT655411 DXP655411 EHL655411 ERH655411 FBD655411 FKZ655411 FUV655411 GER655411 GON655411 GYJ655411 HIF655411 HSB655411 IBX655411 ILT655411 IVP655411 JFL655411 JPH655411 JZD655411 KIZ655411 KSV655411 LCR655411 LMN655411 LWJ655411 MGF655411 MQB655411 MZX655411 NJT655411 NTP655411 ODL655411 ONH655411 OXD655411 PGZ655411 PQV655411 QAR655411 QKN655411 QUJ655411 REF655411 ROB655411 RXX655411 SHT655411 SRP655411 TBL655411 TLH655411 TVD655411 UEZ655411 UOV655411 UYR655411 VIN655411 VSJ655411 WCF655411 WMB655411 WVX655411 AC655433 JL655433 TH655433 ADD655433 AMZ655433 AWV655433 BGR655433 BQN655433 CAJ655433 CKF655433 CUB655433 DDX655433 DNT655433 DXP655433 EHL655433 ERH655433 FBD655433 FKZ655433 FUV655433 GER655433 GON655433 GYJ655433 HIF655433 HSB655433 IBX655433 ILT655433 IVP655433 JFL655433 JPH655433 JZD655433 KIZ655433 KSV655433 LCR655433 LMN655433 LWJ655433 MGF655433 MQB655433 MZX655433 NJT655433 NTP655433 ODL655433 ONH655433 OXD655433 PGZ655433 PQV655433 QAR655433 QKN655433 QUJ655433 REF655433 ROB655433 RXX655433 SHT655433 SRP655433 TBL655433 TLH655433 TVD655433 UEZ655433 UOV655433 UYR655433 VIN655433 VSJ655433 WCF655433 WMB655433 WVX655433 AC655454 JL655454 TH655454 ADD655454 AMZ655454 AWV655454 BGR655454 BQN655454 CAJ655454 CKF655454 CUB655454 DDX655454 DNT655454 DXP655454 EHL655454 ERH655454 FBD655454 FKZ655454 FUV655454 GER655454 GON655454 GYJ655454 HIF655454 HSB655454 IBX655454 ILT655454 IVP655454 JFL655454 JPH655454 JZD655454 KIZ655454 KSV655454 LCR655454 LMN655454 LWJ655454 MGF655454 MQB655454 MZX655454 NJT655454 NTP655454 ODL655454 ONH655454 OXD655454 PGZ655454 PQV655454 QAR655454 QKN655454 QUJ655454 REF655454 ROB655454 RXX655454 SHT655454 SRP655454 TBL655454 TLH655454 TVD655454 UEZ655454 UOV655454 UYR655454 VIN655454 VSJ655454 WCF655454 WMB655454 WVX655454 AC655465 JL655465 TH655465 ADD655465 AMZ655465 AWV655465 BGR655465 BQN655465 CAJ655465 CKF655465 CUB655465 DDX655465 DNT655465 DXP655465 EHL655465 ERH655465 FBD655465 FKZ655465 FUV655465 GER655465 GON655465 GYJ655465 HIF655465 HSB655465 IBX655465 ILT655465 IVP655465 JFL655465 JPH655465 JZD655465 KIZ655465 KSV655465 LCR655465 LMN655465 LWJ655465 MGF655465 MQB655465 MZX655465 NJT655465 NTP655465 ODL655465 ONH655465 OXD655465 PGZ655465 PQV655465 QAR655465 QKN655465 QUJ655465 REF655465 ROB655465 RXX655465 SHT655465 SRP655465 TBL655465 TLH655465 TVD655465 UEZ655465 UOV655465 UYR655465 VIN655465 VSJ655465 WCF655465 WMB655465 WVX655465 AC655499 JL655499 TH655499 ADD655499 AMZ655499 AWV655499 BGR655499 BQN655499 CAJ655499 CKF655499 CUB655499 DDX655499 DNT655499 DXP655499 EHL655499 ERH655499 FBD655499 FKZ655499 FUV655499 GER655499 GON655499 GYJ655499 HIF655499 HSB655499 IBX655499 ILT655499 IVP655499 JFL655499 JPH655499 JZD655499 KIZ655499 KSV655499 LCR655499 LMN655499 LWJ655499 MGF655499 MQB655499 MZX655499 NJT655499 NTP655499 ODL655499 ONH655499 OXD655499 PGZ655499 PQV655499 QAR655499 QKN655499 QUJ655499 REF655499 ROB655499 RXX655499 SHT655499 SRP655499 TBL655499 TLH655499 TVD655499 UEZ655499 UOV655499 UYR655499 VIN655499 VSJ655499 WCF655499 WMB655499 WVX655499 AC655503 JL655503 TH655503 ADD655503 AMZ655503 AWV655503 BGR655503 BQN655503 CAJ655503 CKF655503 CUB655503 DDX655503 DNT655503 DXP655503 EHL655503 ERH655503 FBD655503 FKZ655503 FUV655503 GER655503 GON655503 GYJ655503 HIF655503 HSB655503 IBX655503 ILT655503 IVP655503 JFL655503 JPH655503 JZD655503 KIZ655503 KSV655503 LCR655503 LMN655503 LWJ655503 MGF655503 MQB655503 MZX655503 NJT655503 NTP655503 ODL655503 ONH655503 OXD655503 PGZ655503 PQV655503 QAR655503 QKN655503 QUJ655503 REF655503 ROB655503 RXX655503 SHT655503 SRP655503 TBL655503 TLH655503 TVD655503 UEZ655503 UOV655503 UYR655503 VIN655503 VSJ655503 WCF655503 WMB655503 WVX655503 AC655508 JL655508 TH655508 ADD655508 AMZ655508 AWV655508 BGR655508 BQN655508 CAJ655508 CKF655508 CUB655508 DDX655508 DNT655508 DXP655508 EHL655508 ERH655508 FBD655508 FKZ655508 FUV655508 GER655508 GON655508 GYJ655508 HIF655508 HSB655508 IBX655508 ILT655508 IVP655508 JFL655508 JPH655508 JZD655508 KIZ655508 KSV655508 LCR655508 LMN655508 LWJ655508 MGF655508 MQB655508 MZX655508 NJT655508 NTP655508 ODL655508 ONH655508 OXD655508 PGZ655508 PQV655508 QAR655508 QKN655508 QUJ655508 REF655508 ROB655508 RXX655508 SHT655508 SRP655508 TBL655508 TLH655508 TVD655508 UEZ655508 UOV655508 UYR655508 VIN655508 VSJ655508 WCF655508 WMB655508 WVX655508 AC655596 JL655596 TH655596 ADD655596 AMZ655596 AWV655596 BGR655596 BQN655596 CAJ655596 CKF655596 CUB655596 DDX655596 DNT655596 DXP655596 EHL655596 ERH655596 FBD655596 FKZ655596 FUV655596 GER655596 GON655596 GYJ655596 HIF655596 HSB655596 IBX655596 ILT655596 IVP655596 JFL655596 JPH655596 JZD655596 KIZ655596 KSV655596 LCR655596 LMN655596 LWJ655596 MGF655596 MQB655596 MZX655596 NJT655596 NTP655596 ODL655596 ONH655596 OXD655596 PGZ655596 PQV655596 QAR655596 QKN655596 QUJ655596 REF655596 ROB655596 RXX655596 SHT655596 SRP655596 TBL655596 TLH655596 TVD655596 UEZ655596 UOV655596 UYR655596 VIN655596 VSJ655596 WCF655596 WMB655596 WVX655596 AC655601 JL655601 TH655601 ADD655601 AMZ655601 AWV655601 BGR655601 BQN655601 CAJ655601 CKF655601 CUB655601 DDX655601 DNT655601 DXP655601 EHL655601 ERH655601 FBD655601 FKZ655601 FUV655601 GER655601 GON655601 GYJ655601 HIF655601 HSB655601 IBX655601 ILT655601 IVP655601 JFL655601 JPH655601 JZD655601 KIZ655601 KSV655601 LCR655601 LMN655601 LWJ655601 MGF655601 MQB655601 MZX655601 NJT655601 NTP655601 ODL655601 ONH655601 OXD655601 PGZ655601 PQV655601 QAR655601 QKN655601 QUJ655601 REF655601 ROB655601 RXX655601 SHT655601 SRP655601 TBL655601 TLH655601 TVD655601 UEZ655601 UOV655601 UYR655601 VIN655601 VSJ655601 WCF655601 WMB655601 WVX655601 AC655608 JL655608 TH655608 ADD655608 AMZ655608 AWV655608 BGR655608 BQN655608 CAJ655608 CKF655608 CUB655608 DDX655608 DNT655608 DXP655608 EHL655608 ERH655608 FBD655608 FKZ655608 FUV655608 GER655608 GON655608 GYJ655608 HIF655608 HSB655608 IBX655608 ILT655608 IVP655608 JFL655608 JPH655608 JZD655608 KIZ655608 KSV655608 LCR655608 LMN655608 LWJ655608 MGF655608 MQB655608 MZX655608 NJT655608 NTP655608 ODL655608 ONH655608 OXD655608 PGZ655608 PQV655608 QAR655608 QKN655608 QUJ655608 REF655608 ROB655608 RXX655608 SHT655608 SRP655608 TBL655608 TLH655608 TVD655608 UEZ655608 UOV655608 UYR655608 VIN655608 VSJ655608 WCF655608 WMB655608 WVX655608 AC655613 JL655613 TH655613 ADD655613 AMZ655613 AWV655613 BGR655613 BQN655613 CAJ655613 CKF655613 CUB655613 DDX655613 DNT655613 DXP655613 EHL655613 ERH655613 FBD655613 FKZ655613 FUV655613 GER655613 GON655613 GYJ655613 HIF655613 HSB655613 IBX655613 ILT655613 IVP655613 JFL655613 JPH655613 JZD655613 KIZ655613 KSV655613 LCR655613 LMN655613 LWJ655613 MGF655613 MQB655613 MZX655613 NJT655613 NTP655613 ODL655613 ONH655613 OXD655613 PGZ655613 PQV655613 QAR655613 QKN655613 QUJ655613 REF655613 ROB655613 RXX655613 SHT655613 SRP655613 TBL655613 TLH655613 TVD655613 UEZ655613 UOV655613 UYR655613 VIN655613 VSJ655613 WCF655613 WMB655613 WVX655613 AC655683 JL655683 TH655683 ADD655683 AMZ655683 AWV655683 BGR655683 BQN655683 CAJ655683 CKF655683 CUB655683 DDX655683 DNT655683 DXP655683 EHL655683 ERH655683 FBD655683 FKZ655683 FUV655683 GER655683 GON655683 GYJ655683 HIF655683 HSB655683 IBX655683 ILT655683 IVP655683 JFL655683 JPH655683 JZD655683 KIZ655683 KSV655683 LCR655683 LMN655683 LWJ655683 MGF655683 MQB655683 MZX655683 NJT655683 NTP655683 ODL655683 ONH655683 OXD655683 PGZ655683 PQV655683 QAR655683 QKN655683 QUJ655683 REF655683 ROB655683 RXX655683 SHT655683 SRP655683 TBL655683 TLH655683 TVD655683 UEZ655683 UOV655683 UYR655683 VIN655683 VSJ655683 WCF655683 WMB655683 WVX655683 AC720927 JL720927 TH720927 ADD720927 AMZ720927 AWV720927 BGR720927 BQN720927 CAJ720927 CKF720927 CUB720927 DDX720927 DNT720927 DXP720927 EHL720927 ERH720927 FBD720927 FKZ720927 FUV720927 GER720927 GON720927 GYJ720927 HIF720927 HSB720927 IBX720927 ILT720927 IVP720927 JFL720927 JPH720927 JZD720927 KIZ720927 KSV720927 LCR720927 LMN720927 LWJ720927 MGF720927 MQB720927 MZX720927 NJT720927 NTP720927 ODL720927 ONH720927 OXD720927 PGZ720927 PQV720927 QAR720927 QKN720927 QUJ720927 REF720927 ROB720927 RXX720927 SHT720927 SRP720927 TBL720927 TLH720927 TVD720927 UEZ720927 UOV720927 UYR720927 VIN720927 VSJ720927 WCF720927 WMB720927 WVX720927 AC720940 JL720940 TH720940 ADD720940 AMZ720940 AWV720940 BGR720940 BQN720940 CAJ720940 CKF720940 CUB720940 DDX720940 DNT720940 DXP720940 EHL720940 ERH720940 FBD720940 FKZ720940 FUV720940 GER720940 GON720940 GYJ720940 HIF720940 HSB720940 IBX720940 ILT720940 IVP720940 JFL720940 JPH720940 JZD720940 KIZ720940 KSV720940 LCR720940 LMN720940 LWJ720940 MGF720940 MQB720940 MZX720940 NJT720940 NTP720940 ODL720940 ONH720940 OXD720940 PGZ720940 PQV720940 QAR720940 QKN720940 QUJ720940 REF720940 ROB720940 RXX720940 SHT720940 SRP720940 TBL720940 TLH720940 TVD720940 UEZ720940 UOV720940 UYR720940 VIN720940 VSJ720940 WCF720940 WMB720940 WVX720940 AC720942 JL720942 TH720942 ADD720942 AMZ720942 AWV720942 BGR720942 BQN720942 CAJ720942 CKF720942 CUB720942 DDX720942 DNT720942 DXP720942 EHL720942 ERH720942 FBD720942 FKZ720942 FUV720942 GER720942 GON720942 GYJ720942 HIF720942 HSB720942 IBX720942 ILT720942 IVP720942 JFL720942 JPH720942 JZD720942 KIZ720942 KSV720942 LCR720942 LMN720942 LWJ720942 MGF720942 MQB720942 MZX720942 NJT720942 NTP720942 ODL720942 ONH720942 OXD720942 PGZ720942 PQV720942 QAR720942 QKN720942 QUJ720942 REF720942 ROB720942 RXX720942 SHT720942 SRP720942 TBL720942 TLH720942 TVD720942 UEZ720942 UOV720942 UYR720942 VIN720942 VSJ720942 WCF720942 WMB720942 WVX720942 AC720947 JL720947 TH720947 ADD720947 AMZ720947 AWV720947 BGR720947 BQN720947 CAJ720947 CKF720947 CUB720947 DDX720947 DNT720947 DXP720947 EHL720947 ERH720947 FBD720947 FKZ720947 FUV720947 GER720947 GON720947 GYJ720947 HIF720947 HSB720947 IBX720947 ILT720947 IVP720947 JFL720947 JPH720947 JZD720947 KIZ720947 KSV720947 LCR720947 LMN720947 LWJ720947 MGF720947 MQB720947 MZX720947 NJT720947 NTP720947 ODL720947 ONH720947 OXD720947 PGZ720947 PQV720947 QAR720947 QKN720947 QUJ720947 REF720947 ROB720947 RXX720947 SHT720947 SRP720947 TBL720947 TLH720947 TVD720947 UEZ720947 UOV720947 UYR720947 VIN720947 VSJ720947 WCF720947 WMB720947 WVX720947 AC720969 JL720969 TH720969 ADD720969 AMZ720969 AWV720969 BGR720969 BQN720969 CAJ720969 CKF720969 CUB720969 DDX720969 DNT720969 DXP720969 EHL720969 ERH720969 FBD720969 FKZ720969 FUV720969 GER720969 GON720969 GYJ720969 HIF720969 HSB720969 IBX720969 ILT720969 IVP720969 JFL720969 JPH720969 JZD720969 KIZ720969 KSV720969 LCR720969 LMN720969 LWJ720969 MGF720969 MQB720969 MZX720969 NJT720969 NTP720969 ODL720969 ONH720969 OXD720969 PGZ720969 PQV720969 QAR720969 QKN720969 QUJ720969 REF720969 ROB720969 RXX720969 SHT720969 SRP720969 TBL720969 TLH720969 TVD720969 UEZ720969 UOV720969 UYR720969 VIN720969 VSJ720969 WCF720969 WMB720969 WVX720969 AC720990 JL720990 TH720990 ADD720990 AMZ720990 AWV720990 BGR720990 BQN720990 CAJ720990 CKF720990 CUB720990 DDX720990 DNT720990 DXP720990 EHL720990 ERH720990 FBD720990 FKZ720990 FUV720990 GER720990 GON720990 GYJ720990 HIF720990 HSB720990 IBX720990 ILT720990 IVP720990 JFL720990 JPH720990 JZD720990 KIZ720990 KSV720990 LCR720990 LMN720990 LWJ720990 MGF720990 MQB720990 MZX720990 NJT720990 NTP720990 ODL720990 ONH720990 OXD720990 PGZ720990 PQV720990 QAR720990 QKN720990 QUJ720990 REF720990 ROB720990 RXX720990 SHT720990 SRP720990 TBL720990 TLH720990 TVD720990 UEZ720990 UOV720990 UYR720990 VIN720990 VSJ720990 WCF720990 WMB720990 WVX720990 AC721001 JL721001 TH721001 ADD721001 AMZ721001 AWV721001 BGR721001 BQN721001 CAJ721001 CKF721001 CUB721001 DDX721001 DNT721001 DXP721001 EHL721001 ERH721001 FBD721001 FKZ721001 FUV721001 GER721001 GON721001 GYJ721001 HIF721001 HSB721001 IBX721001 ILT721001 IVP721001 JFL721001 JPH721001 JZD721001 KIZ721001 KSV721001 LCR721001 LMN721001 LWJ721001 MGF721001 MQB721001 MZX721001 NJT721001 NTP721001 ODL721001 ONH721001 OXD721001 PGZ721001 PQV721001 QAR721001 QKN721001 QUJ721001 REF721001 ROB721001 RXX721001 SHT721001 SRP721001 TBL721001 TLH721001 TVD721001 UEZ721001 UOV721001 UYR721001 VIN721001 VSJ721001 WCF721001 WMB721001 WVX721001 AC721035 JL721035 TH721035 ADD721035 AMZ721035 AWV721035 BGR721035 BQN721035 CAJ721035 CKF721035 CUB721035 DDX721035 DNT721035 DXP721035 EHL721035 ERH721035 FBD721035 FKZ721035 FUV721035 GER721035 GON721035 GYJ721035 HIF721035 HSB721035 IBX721035 ILT721035 IVP721035 JFL721035 JPH721035 JZD721035 KIZ721035 KSV721035 LCR721035 LMN721035 LWJ721035 MGF721035 MQB721035 MZX721035 NJT721035 NTP721035 ODL721035 ONH721035 OXD721035 PGZ721035 PQV721035 QAR721035 QKN721035 QUJ721035 REF721035 ROB721035 RXX721035 SHT721035 SRP721035 TBL721035 TLH721035 TVD721035 UEZ721035 UOV721035 UYR721035 VIN721035 VSJ721035 WCF721035 WMB721035 WVX721035 AC721039 JL721039 TH721039 ADD721039 AMZ721039 AWV721039 BGR721039 BQN721039 CAJ721039 CKF721039 CUB721039 DDX721039 DNT721039 DXP721039 EHL721039 ERH721039 FBD721039 FKZ721039 FUV721039 GER721039 GON721039 GYJ721039 HIF721039 HSB721039 IBX721039 ILT721039 IVP721039 JFL721039 JPH721039 JZD721039 KIZ721039 KSV721039 LCR721039 LMN721039 LWJ721039 MGF721039 MQB721039 MZX721039 NJT721039 NTP721039 ODL721039 ONH721039 OXD721039 PGZ721039 PQV721039 QAR721039 QKN721039 QUJ721039 REF721039 ROB721039 RXX721039 SHT721039 SRP721039 TBL721039 TLH721039 TVD721039 UEZ721039 UOV721039 UYR721039 VIN721039 VSJ721039 WCF721039 WMB721039 WVX721039 AC721044 JL721044 TH721044 ADD721044 AMZ721044 AWV721044 BGR721044 BQN721044 CAJ721044 CKF721044 CUB721044 DDX721044 DNT721044 DXP721044 EHL721044 ERH721044 FBD721044 FKZ721044 FUV721044 GER721044 GON721044 GYJ721044 HIF721044 HSB721044 IBX721044 ILT721044 IVP721044 JFL721044 JPH721044 JZD721044 KIZ721044 KSV721044 LCR721044 LMN721044 LWJ721044 MGF721044 MQB721044 MZX721044 NJT721044 NTP721044 ODL721044 ONH721044 OXD721044 PGZ721044 PQV721044 QAR721044 QKN721044 QUJ721044 REF721044 ROB721044 RXX721044 SHT721044 SRP721044 TBL721044 TLH721044 TVD721044 UEZ721044 UOV721044 UYR721044 VIN721044 VSJ721044 WCF721044 WMB721044 WVX721044 AC721132 JL721132 TH721132 ADD721132 AMZ721132 AWV721132 BGR721132 BQN721132 CAJ721132 CKF721132 CUB721132 DDX721132 DNT721132 DXP721132 EHL721132 ERH721132 FBD721132 FKZ721132 FUV721132 GER721132 GON721132 GYJ721132 HIF721132 HSB721132 IBX721132 ILT721132 IVP721132 JFL721132 JPH721132 JZD721132 KIZ721132 KSV721132 LCR721132 LMN721132 LWJ721132 MGF721132 MQB721132 MZX721132 NJT721132 NTP721132 ODL721132 ONH721132 OXD721132 PGZ721132 PQV721132 QAR721132 QKN721132 QUJ721132 REF721132 ROB721132 RXX721132 SHT721132 SRP721132 TBL721132 TLH721132 TVD721132 UEZ721132 UOV721132 UYR721132 VIN721132 VSJ721132 WCF721132 WMB721132 WVX721132 AC721137 JL721137 TH721137 ADD721137 AMZ721137 AWV721137 BGR721137 BQN721137 CAJ721137 CKF721137 CUB721137 DDX721137 DNT721137 DXP721137 EHL721137 ERH721137 FBD721137 FKZ721137 FUV721137 GER721137 GON721137 GYJ721137 HIF721137 HSB721137 IBX721137 ILT721137 IVP721137 JFL721137 JPH721137 JZD721137 KIZ721137 KSV721137 LCR721137 LMN721137 LWJ721137 MGF721137 MQB721137 MZX721137 NJT721137 NTP721137 ODL721137 ONH721137 OXD721137 PGZ721137 PQV721137 QAR721137 QKN721137 QUJ721137 REF721137 ROB721137 RXX721137 SHT721137 SRP721137 TBL721137 TLH721137 TVD721137 UEZ721137 UOV721137 UYR721137 VIN721137 VSJ721137 WCF721137 WMB721137 WVX721137 AC721144 JL721144 TH721144 ADD721144 AMZ721144 AWV721144 BGR721144 BQN721144 CAJ721144 CKF721144 CUB721144 DDX721144 DNT721144 DXP721144 EHL721144 ERH721144 FBD721144 FKZ721144 FUV721144 GER721144 GON721144 GYJ721144 HIF721144 HSB721144 IBX721144 ILT721144 IVP721144 JFL721144 JPH721144 JZD721144 KIZ721144 KSV721144 LCR721144 LMN721144 LWJ721144 MGF721144 MQB721144 MZX721144 NJT721144 NTP721144 ODL721144 ONH721144 OXD721144 PGZ721144 PQV721144 QAR721144 QKN721144 QUJ721144 REF721144 ROB721144 RXX721144 SHT721144 SRP721144 TBL721144 TLH721144 TVD721144 UEZ721144 UOV721144 UYR721144 VIN721144 VSJ721144 WCF721144 WMB721144 WVX721144 AC721149 JL721149 TH721149 ADD721149 AMZ721149 AWV721149 BGR721149 BQN721149 CAJ721149 CKF721149 CUB721149 DDX721149 DNT721149 DXP721149 EHL721149 ERH721149 FBD721149 FKZ721149 FUV721149 GER721149 GON721149 GYJ721149 HIF721149 HSB721149 IBX721149 ILT721149 IVP721149 JFL721149 JPH721149 JZD721149 KIZ721149 KSV721149 LCR721149 LMN721149 LWJ721149 MGF721149 MQB721149 MZX721149 NJT721149 NTP721149 ODL721149 ONH721149 OXD721149 PGZ721149 PQV721149 QAR721149 QKN721149 QUJ721149 REF721149 ROB721149 RXX721149 SHT721149 SRP721149 TBL721149 TLH721149 TVD721149 UEZ721149 UOV721149 UYR721149 VIN721149 VSJ721149 WCF721149 WMB721149 WVX721149 AC721219 JL721219 TH721219 ADD721219 AMZ721219 AWV721219 BGR721219 BQN721219 CAJ721219 CKF721219 CUB721219 DDX721219 DNT721219 DXP721219 EHL721219 ERH721219 FBD721219 FKZ721219 FUV721219 GER721219 GON721219 GYJ721219 HIF721219 HSB721219 IBX721219 ILT721219 IVP721219 JFL721219 JPH721219 JZD721219 KIZ721219 KSV721219 LCR721219 LMN721219 LWJ721219 MGF721219 MQB721219 MZX721219 NJT721219 NTP721219 ODL721219 ONH721219 OXD721219 PGZ721219 PQV721219 QAR721219 QKN721219 QUJ721219 REF721219 ROB721219 RXX721219 SHT721219 SRP721219 TBL721219 TLH721219 TVD721219 UEZ721219 UOV721219 UYR721219 VIN721219 VSJ721219 WCF721219 WMB721219 WVX721219 AC786463 JL786463 TH786463 ADD786463 AMZ786463 AWV786463 BGR786463 BQN786463 CAJ786463 CKF786463 CUB786463 DDX786463 DNT786463 DXP786463 EHL786463 ERH786463 FBD786463 FKZ786463 FUV786463 GER786463 GON786463 GYJ786463 HIF786463 HSB786463 IBX786463 ILT786463 IVP786463 JFL786463 JPH786463 JZD786463 KIZ786463 KSV786463 LCR786463 LMN786463 LWJ786463 MGF786463 MQB786463 MZX786463 NJT786463 NTP786463 ODL786463 ONH786463 OXD786463 PGZ786463 PQV786463 QAR786463 QKN786463 QUJ786463 REF786463 ROB786463 RXX786463 SHT786463 SRP786463 TBL786463 TLH786463 TVD786463 UEZ786463 UOV786463 UYR786463 VIN786463 VSJ786463 WCF786463 WMB786463 WVX786463 AC786476 JL786476 TH786476 ADD786476 AMZ786476 AWV786476 BGR786476 BQN786476 CAJ786476 CKF786476 CUB786476 DDX786476 DNT786476 DXP786476 EHL786476 ERH786476 FBD786476 FKZ786476 FUV786476 GER786476 GON786476 GYJ786476 HIF786476 HSB786476 IBX786476 ILT786476 IVP786476 JFL786476 JPH786476 JZD786476 KIZ786476 KSV786476 LCR786476 LMN786476 LWJ786476 MGF786476 MQB786476 MZX786476 NJT786476 NTP786476 ODL786476 ONH786476 OXD786476 PGZ786476 PQV786476 QAR786476 QKN786476 QUJ786476 REF786476 ROB786476 RXX786476 SHT786476 SRP786476 TBL786476 TLH786476 TVD786476 UEZ786476 UOV786476 UYR786476 VIN786476 VSJ786476 WCF786476 WMB786476 WVX786476 AC786478 JL786478 TH786478 ADD786478 AMZ786478 AWV786478 BGR786478 BQN786478 CAJ786478 CKF786478 CUB786478 DDX786478 DNT786478 DXP786478 EHL786478 ERH786478 FBD786478 FKZ786478 FUV786478 GER786478 GON786478 GYJ786478 HIF786478 HSB786478 IBX786478 ILT786478 IVP786478 JFL786478 JPH786478 JZD786478 KIZ786478 KSV786478 LCR786478 LMN786478 LWJ786478 MGF786478 MQB786478 MZX786478 NJT786478 NTP786478 ODL786478 ONH786478 OXD786478 PGZ786478 PQV786478 QAR786478 QKN786478 QUJ786478 REF786478 ROB786478 RXX786478 SHT786478 SRP786478 TBL786478 TLH786478 TVD786478 UEZ786478 UOV786478 UYR786478 VIN786478 VSJ786478 WCF786478 WMB786478 WVX786478 AC786483 JL786483 TH786483 ADD786483 AMZ786483 AWV786483 BGR786483 BQN786483 CAJ786483 CKF786483 CUB786483 DDX786483 DNT786483 DXP786483 EHL786483 ERH786483 FBD786483 FKZ786483 FUV786483 GER786483 GON786483 GYJ786483 HIF786483 HSB786483 IBX786483 ILT786483 IVP786483 JFL786483 JPH786483 JZD786483 KIZ786483 KSV786483 LCR786483 LMN786483 LWJ786483 MGF786483 MQB786483 MZX786483 NJT786483 NTP786483 ODL786483 ONH786483 OXD786483 PGZ786483 PQV786483 QAR786483 QKN786483 QUJ786483 REF786483 ROB786483 RXX786483 SHT786483 SRP786483 TBL786483 TLH786483 TVD786483 UEZ786483 UOV786483 UYR786483 VIN786483 VSJ786483 WCF786483 WMB786483 WVX786483 AC786505 JL786505 TH786505 ADD786505 AMZ786505 AWV786505 BGR786505 BQN786505 CAJ786505 CKF786505 CUB786505 DDX786505 DNT786505 DXP786505 EHL786505 ERH786505 FBD786505 FKZ786505 FUV786505 GER786505 GON786505 GYJ786505 HIF786505 HSB786505 IBX786505 ILT786505 IVP786505 JFL786505 JPH786505 JZD786505 KIZ786505 KSV786505 LCR786505 LMN786505 LWJ786505 MGF786505 MQB786505 MZX786505 NJT786505 NTP786505 ODL786505 ONH786505 OXD786505 PGZ786505 PQV786505 QAR786505 QKN786505 QUJ786505 REF786505 ROB786505 RXX786505 SHT786505 SRP786505 TBL786505 TLH786505 TVD786505 UEZ786505 UOV786505 UYR786505 VIN786505 VSJ786505 WCF786505 WMB786505 WVX786505 AC786526 JL786526 TH786526 ADD786526 AMZ786526 AWV786526 BGR786526 BQN786526 CAJ786526 CKF786526 CUB786526 DDX786526 DNT786526 DXP786526 EHL786526 ERH786526 FBD786526 FKZ786526 FUV786526 GER786526 GON786526 GYJ786526 HIF786526 HSB786526 IBX786526 ILT786526 IVP786526 JFL786526 JPH786526 JZD786526 KIZ786526 KSV786526 LCR786526 LMN786526 LWJ786526 MGF786526 MQB786526 MZX786526 NJT786526 NTP786526 ODL786526 ONH786526 OXD786526 PGZ786526 PQV786526 QAR786526 QKN786526 QUJ786526 REF786526 ROB786526 RXX786526 SHT786526 SRP786526 TBL786526 TLH786526 TVD786526 UEZ786526 UOV786526 UYR786526 VIN786526 VSJ786526 WCF786526 WMB786526 WVX786526 AC786537 JL786537 TH786537 ADD786537 AMZ786537 AWV786537 BGR786537 BQN786537 CAJ786537 CKF786537 CUB786537 DDX786537 DNT786537 DXP786537 EHL786537 ERH786537 FBD786537 FKZ786537 FUV786537 GER786537 GON786537 GYJ786537 HIF786537 HSB786537 IBX786537 ILT786537 IVP786537 JFL786537 JPH786537 JZD786537 KIZ786537 KSV786537 LCR786537 LMN786537 LWJ786537 MGF786537 MQB786537 MZX786537 NJT786537 NTP786537 ODL786537 ONH786537 OXD786537 PGZ786537 PQV786537 QAR786537 QKN786537 QUJ786537 REF786537 ROB786537 RXX786537 SHT786537 SRP786537 TBL786537 TLH786537 TVD786537 UEZ786537 UOV786537 UYR786537 VIN786537 VSJ786537 WCF786537 WMB786537 WVX786537 AC786571 JL786571 TH786571 ADD786571 AMZ786571 AWV786571 BGR786571 BQN786571 CAJ786571 CKF786571 CUB786571 DDX786571 DNT786571 DXP786571 EHL786571 ERH786571 FBD786571 FKZ786571 FUV786571 GER786571 GON786571 GYJ786571 HIF786571 HSB786571 IBX786571 ILT786571 IVP786571 JFL786571 JPH786571 JZD786571 KIZ786571 KSV786571 LCR786571 LMN786571 LWJ786571 MGF786571 MQB786571 MZX786571 NJT786571 NTP786571 ODL786571 ONH786571 OXD786571 PGZ786571 PQV786571 QAR786571 QKN786571 QUJ786571 REF786571 ROB786571 RXX786571 SHT786571 SRP786571 TBL786571 TLH786571 TVD786571 UEZ786571 UOV786571 UYR786571 VIN786571 VSJ786571 WCF786571 WMB786571 WVX786571 AC786575 JL786575 TH786575 ADD786575 AMZ786575 AWV786575 BGR786575 BQN786575 CAJ786575 CKF786575 CUB786575 DDX786575 DNT786575 DXP786575 EHL786575 ERH786575 FBD786575 FKZ786575 FUV786575 GER786575 GON786575 GYJ786575 HIF786575 HSB786575 IBX786575 ILT786575 IVP786575 JFL786575 JPH786575 JZD786575 KIZ786575 KSV786575 LCR786575 LMN786575 LWJ786575 MGF786575 MQB786575 MZX786575 NJT786575 NTP786575 ODL786575 ONH786575 OXD786575 PGZ786575 PQV786575 QAR786575 QKN786575 QUJ786575 REF786575 ROB786575 RXX786575 SHT786575 SRP786575 TBL786575 TLH786575 TVD786575 UEZ786575 UOV786575 UYR786575 VIN786575 VSJ786575 WCF786575 WMB786575 WVX786575 AC786580 JL786580 TH786580 ADD786580 AMZ786580 AWV786580 BGR786580 BQN786580 CAJ786580 CKF786580 CUB786580 DDX786580 DNT786580 DXP786580 EHL786580 ERH786580 FBD786580 FKZ786580 FUV786580 GER786580 GON786580 GYJ786580 HIF786580 HSB786580 IBX786580 ILT786580 IVP786580 JFL786580 JPH786580 JZD786580 KIZ786580 KSV786580 LCR786580 LMN786580 LWJ786580 MGF786580 MQB786580 MZX786580 NJT786580 NTP786580 ODL786580 ONH786580 OXD786580 PGZ786580 PQV786580 QAR786580 QKN786580 QUJ786580 REF786580 ROB786580 RXX786580 SHT786580 SRP786580 TBL786580 TLH786580 TVD786580 UEZ786580 UOV786580 UYR786580 VIN786580 VSJ786580 WCF786580 WMB786580 WVX786580 AC786668 JL786668 TH786668 ADD786668 AMZ786668 AWV786668 BGR786668 BQN786668 CAJ786668 CKF786668 CUB786668 DDX786668 DNT786668 DXP786668 EHL786668 ERH786668 FBD786668 FKZ786668 FUV786668 GER786668 GON786668 GYJ786668 HIF786668 HSB786668 IBX786668 ILT786668 IVP786668 JFL786668 JPH786668 JZD786668 KIZ786668 KSV786668 LCR786668 LMN786668 LWJ786668 MGF786668 MQB786668 MZX786668 NJT786668 NTP786668 ODL786668 ONH786668 OXD786668 PGZ786668 PQV786668 QAR786668 QKN786668 QUJ786668 REF786668 ROB786668 RXX786668 SHT786668 SRP786668 TBL786668 TLH786668 TVD786668 UEZ786668 UOV786668 UYR786668 VIN786668 VSJ786668 WCF786668 WMB786668 WVX786668 AC786673 JL786673 TH786673 ADD786673 AMZ786673 AWV786673 BGR786673 BQN786673 CAJ786673 CKF786673 CUB786673 DDX786673 DNT786673 DXP786673 EHL786673 ERH786673 FBD786673 FKZ786673 FUV786673 GER786673 GON786673 GYJ786673 HIF786673 HSB786673 IBX786673 ILT786673 IVP786673 JFL786673 JPH786673 JZD786673 KIZ786673 KSV786673 LCR786673 LMN786673 LWJ786673 MGF786673 MQB786673 MZX786673 NJT786673 NTP786673 ODL786673 ONH786673 OXD786673 PGZ786673 PQV786673 QAR786673 QKN786673 QUJ786673 REF786673 ROB786673 RXX786673 SHT786673 SRP786673 TBL786673 TLH786673 TVD786673 UEZ786673 UOV786673 UYR786673 VIN786673 VSJ786673 WCF786673 WMB786673 WVX786673 AC786680 JL786680 TH786680 ADD786680 AMZ786680 AWV786680 BGR786680 BQN786680 CAJ786680 CKF786680 CUB786680 DDX786680 DNT786680 DXP786680 EHL786680 ERH786680 FBD786680 FKZ786680 FUV786680 GER786680 GON786680 GYJ786680 HIF786680 HSB786680 IBX786680 ILT786680 IVP786680 JFL786680 JPH786680 JZD786680 KIZ786680 KSV786680 LCR786680 LMN786680 LWJ786680 MGF786680 MQB786680 MZX786680 NJT786680 NTP786680 ODL786680 ONH786680 OXD786680 PGZ786680 PQV786680 QAR786680 QKN786680 QUJ786680 REF786680 ROB786680 RXX786680 SHT786680 SRP786680 TBL786680 TLH786680 TVD786680 UEZ786680 UOV786680 UYR786680 VIN786680 VSJ786680 WCF786680 WMB786680 WVX786680 AC786685 JL786685 TH786685 ADD786685 AMZ786685 AWV786685 BGR786685 BQN786685 CAJ786685 CKF786685 CUB786685 DDX786685 DNT786685 DXP786685 EHL786685 ERH786685 FBD786685 FKZ786685 FUV786685 GER786685 GON786685 GYJ786685 HIF786685 HSB786685 IBX786685 ILT786685 IVP786685 JFL786685 JPH786685 JZD786685 KIZ786685 KSV786685 LCR786685 LMN786685 LWJ786685 MGF786685 MQB786685 MZX786685 NJT786685 NTP786685 ODL786685 ONH786685 OXD786685 PGZ786685 PQV786685 QAR786685 QKN786685 QUJ786685 REF786685 ROB786685 RXX786685 SHT786685 SRP786685 TBL786685 TLH786685 TVD786685 UEZ786685 UOV786685 UYR786685 VIN786685 VSJ786685 WCF786685 WMB786685 WVX786685 AC786755 JL786755 TH786755 ADD786755 AMZ786755 AWV786755 BGR786755 BQN786755 CAJ786755 CKF786755 CUB786755 DDX786755 DNT786755 DXP786755 EHL786755 ERH786755 FBD786755 FKZ786755 FUV786755 GER786755 GON786755 GYJ786755 HIF786755 HSB786755 IBX786755 ILT786755 IVP786755 JFL786755 JPH786755 JZD786755 KIZ786755 KSV786755 LCR786755 LMN786755 LWJ786755 MGF786755 MQB786755 MZX786755 NJT786755 NTP786755 ODL786755 ONH786755 OXD786755 PGZ786755 PQV786755 QAR786755 QKN786755 QUJ786755 REF786755 ROB786755 RXX786755 SHT786755 SRP786755 TBL786755 TLH786755 TVD786755 UEZ786755 UOV786755 UYR786755 VIN786755 VSJ786755 WCF786755 WMB786755 WVX786755 AC851999 JL851999 TH851999 ADD851999 AMZ851999 AWV851999 BGR851999 BQN851999 CAJ851999 CKF851999 CUB851999 DDX851999 DNT851999 DXP851999 EHL851999 ERH851999 FBD851999 FKZ851999 FUV851999 GER851999 GON851999 GYJ851999 HIF851999 HSB851999 IBX851999 ILT851999 IVP851999 JFL851999 JPH851999 JZD851999 KIZ851999 KSV851999 LCR851999 LMN851999 LWJ851999 MGF851999 MQB851999 MZX851999 NJT851999 NTP851999 ODL851999 ONH851999 OXD851999 PGZ851999 PQV851999 QAR851999 QKN851999 QUJ851999 REF851999 ROB851999 RXX851999 SHT851999 SRP851999 TBL851999 TLH851999 TVD851999 UEZ851999 UOV851999 UYR851999 VIN851999 VSJ851999 WCF851999 WMB851999 WVX851999 AC852012 JL852012 TH852012 ADD852012 AMZ852012 AWV852012 BGR852012 BQN852012 CAJ852012 CKF852012 CUB852012 DDX852012 DNT852012 DXP852012 EHL852012 ERH852012 FBD852012 FKZ852012 FUV852012 GER852012 GON852012 GYJ852012 HIF852012 HSB852012 IBX852012 ILT852012 IVP852012 JFL852012 JPH852012 JZD852012 KIZ852012 KSV852012 LCR852012 LMN852012 LWJ852012 MGF852012 MQB852012 MZX852012 NJT852012 NTP852012 ODL852012 ONH852012 OXD852012 PGZ852012 PQV852012 QAR852012 QKN852012 QUJ852012 REF852012 ROB852012 RXX852012 SHT852012 SRP852012 TBL852012 TLH852012 TVD852012 UEZ852012 UOV852012 UYR852012 VIN852012 VSJ852012 WCF852012 WMB852012 WVX852012 AC852014 JL852014 TH852014 ADD852014 AMZ852014 AWV852014 BGR852014 BQN852014 CAJ852014 CKF852014 CUB852014 DDX852014 DNT852014 DXP852014 EHL852014 ERH852014 FBD852014 FKZ852014 FUV852014 GER852014 GON852014 GYJ852014 HIF852014 HSB852014 IBX852014 ILT852014 IVP852014 JFL852014 JPH852014 JZD852014 KIZ852014 KSV852014 LCR852014 LMN852014 LWJ852014 MGF852014 MQB852014 MZX852014 NJT852014 NTP852014 ODL852014 ONH852014 OXD852014 PGZ852014 PQV852014 QAR852014 QKN852014 QUJ852014 REF852014 ROB852014 RXX852014 SHT852014 SRP852014 TBL852014 TLH852014 TVD852014 UEZ852014 UOV852014 UYR852014 VIN852014 VSJ852014 WCF852014 WMB852014 WVX852014 AC852019 JL852019 TH852019 ADD852019 AMZ852019 AWV852019 BGR852019 BQN852019 CAJ852019 CKF852019 CUB852019 DDX852019 DNT852019 DXP852019 EHL852019 ERH852019 FBD852019 FKZ852019 FUV852019 GER852019 GON852019 GYJ852019 HIF852019 HSB852019 IBX852019 ILT852019 IVP852019 JFL852019 JPH852019 JZD852019 KIZ852019 KSV852019 LCR852019 LMN852019 LWJ852019 MGF852019 MQB852019 MZX852019 NJT852019 NTP852019 ODL852019 ONH852019 OXD852019 PGZ852019 PQV852019 QAR852019 QKN852019 QUJ852019 REF852019 ROB852019 RXX852019 SHT852019 SRP852019 TBL852019 TLH852019 TVD852019 UEZ852019 UOV852019 UYR852019 VIN852019 VSJ852019 WCF852019 WMB852019 WVX852019 AC852041 JL852041 TH852041 ADD852041 AMZ852041 AWV852041 BGR852041 BQN852041 CAJ852041 CKF852041 CUB852041 DDX852041 DNT852041 DXP852041 EHL852041 ERH852041 FBD852041 FKZ852041 FUV852041 GER852041 GON852041 GYJ852041 HIF852041 HSB852041 IBX852041 ILT852041 IVP852041 JFL852041 JPH852041 JZD852041 KIZ852041 KSV852041 LCR852041 LMN852041 LWJ852041 MGF852041 MQB852041 MZX852041 NJT852041 NTP852041 ODL852041 ONH852041 OXD852041 PGZ852041 PQV852041 QAR852041 QKN852041 QUJ852041 REF852041 ROB852041 RXX852041 SHT852041 SRP852041 TBL852041 TLH852041 TVD852041 UEZ852041 UOV852041 UYR852041 VIN852041 VSJ852041 WCF852041 WMB852041 WVX852041 AC852062 JL852062 TH852062 ADD852062 AMZ852062 AWV852062 BGR852062 BQN852062 CAJ852062 CKF852062 CUB852062 DDX852062 DNT852062 DXP852062 EHL852062 ERH852062 FBD852062 FKZ852062 FUV852062 GER852062 GON852062 GYJ852062 HIF852062 HSB852062 IBX852062 ILT852062 IVP852062 JFL852062 JPH852062 JZD852062 KIZ852062 KSV852062 LCR852062 LMN852062 LWJ852062 MGF852062 MQB852062 MZX852062 NJT852062 NTP852062 ODL852062 ONH852062 OXD852062 PGZ852062 PQV852062 QAR852062 QKN852062 QUJ852062 REF852062 ROB852062 RXX852062 SHT852062 SRP852062 TBL852062 TLH852062 TVD852062 UEZ852062 UOV852062 UYR852062 VIN852062 VSJ852062 WCF852062 WMB852062 WVX852062 AC852073 JL852073 TH852073 ADD852073 AMZ852073 AWV852073 BGR852073 BQN852073 CAJ852073 CKF852073 CUB852073 DDX852073 DNT852073 DXP852073 EHL852073 ERH852073 FBD852073 FKZ852073 FUV852073 GER852073 GON852073 GYJ852073 HIF852073 HSB852073 IBX852073 ILT852073 IVP852073 JFL852073 JPH852073 JZD852073 KIZ852073 KSV852073 LCR852073 LMN852073 LWJ852073 MGF852073 MQB852073 MZX852073 NJT852073 NTP852073 ODL852073 ONH852073 OXD852073 PGZ852073 PQV852073 QAR852073 QKN852073 QUJ852073 REF852073 ROB852073 RXX852073 SHT852073 SRP852073 TBL852073 TLH852073 TVD852073 UEZ852073 UOV852073 UYR852073 VIN852073 VSJ852073 WCF852073 WMB852073 WVX852073 AC852107 JL852107 TH852107 ADD852107 AMZ852107 AWV852107 BGR852107 BQN852107 CAJ852107 CKF852107 CUB852107 DDX852107 DNT852107 DXP852107 EHL852107 ERH852107 FBD852107 FKZ852107 FUV852107 GER852107 GON852107 GYJ852107 HIF852107 HSB852107 IBX852107 ILT852107 IVP852107 JFL852107 JPH852107 JZD852107 KIZ852107 KSV852107 LCR852107 LMN852107 LWJ852107 MGF852107 MQB852107 MZX852107 NJT852107 NTP852107 ODL852107 ONH852107 OXD852107 PGZ852107 PQV852107 QAR852107 QKN852107 QUJ852107 REF852107 ROB852107 RXX852107 SHT852107 SRP852107 TBL852107 TLH852107 TVD852107 UEZ852107 UOV852107 UYR852107 VIN852107 VSJ852107 WCF852107 WMB852107 WVX852107 AC852111 JL852111 TH852111 ADD852111 AMZ852111 AWV852111 BGR852111 BQN852111 CAJ852111 CKF852111 CUB852111 DDX852111 DNT852111 DXP852111 EHL852111 ERH852111 FBD852111 FKZ852111 FUV852111 GER852111 GON852111 GYJ852111 HIF852111 HSB852111 IBX852111 ILT852111 IVP852111 JFL852111 JPH852111 JZD852111 KIZ852111 KSV852111 LCR852111 LMN852111 LWJ852111 MGF852111 MQB852111 MZX852111 NJT852111 NTP852111 ODL852111 ONH852111 OXD852111 PGZ852111 PQV852111 QAR852111 QKN852111 QUJ852111 REF852111 ROB852111 RXX852111 SHT852111 SRP852111 TBL852111 TLH852111 TVD852111 UEZ852111 UOV852111 UYR852111 VIN852111 VSJ852111 WCF852111 WMB852111 WVX852111 AC852116 JL852116 TH852116 ADD852116 AMZ852116 AWV852116 BGR852116 BQN852116 CAJ852116 CKF852116 CUB852116 DDX852116 DNT852116 DXP852116 EHL852116 ERH852116 FBD852116 FKZ852116 FUV852116 GER852116 GON852116 GYJ852116 HIF852116 HSB852116 IBX852116 ILT852116 IVP852116 JFL852116 JPH852116 JZD852116 KIZ852116 KSV852116 LCR852116 LMN852116 LWJ852116 MGF852116 MQB852116 MZX852116 NJT852116 NTP852116 ODL852116 ONH852116 OXD852116 PGZ852116 PQV852116 QAR852116 QKN852116 QUJ852116 REF852116 ROB852116 RXX852116 SHT852116 SRP852116 TBL852116 TLH852116 TVD852116 UEZ852116 UOV852116 UYR852116 VIN852116 VSJ852116 WCF852116 WMB852116 WVX852116 AC852204 JL852204 TH852204 ADD852204 AMZ852204 AWV852204 BGR852204 BQN852204 CAJ852204 CKF852204 CUB852204 DDX852204 DNT852204 DXP852204 EHL852204 ERH852204 FBD852204 FKZ852204 FUV852204 GER852204 GON852204 GYJ852204 HIF852204 HSB852204 IBX852204 ILT852204 IVP852204 JFL852204 JPH852204 JZD852204 KIZ852204 KSV852204 LCR852204 LMN852204 LWJ852204 MGF852204 MQB852204 MZX852204 NJT852204 NTP852204 ODL852204 ONH852204 OXD852204 PGZ852204 PQV852204 QAR852204 QKN852204 QUJ852204 REF852204 ROB852204 RXX852204 SHT852204 SRP852204 TBL852204 TLH852204 TVD852204 UEZ852204 UOV852204 UYR852204 VIN852204 VSJ852204 WCF852204 WMB852204 WVX852204 AC852209 JL852209 TH852209 ADD852209 AMZ852209 AWV852209 BGR852209 BQN852209 CAJ852209 CKF852209 CUB852209 DDX852209 DNT852209 DXP852209 EHL852209 ERH852209 FBD852209 FKZ852209 FUV852209 GER852209 GON852209 GYJ852209 HIF852209 HSB852209 IBX852209 ILT852209 IVP852209 JFL852209 JPH852209 JZD852209 KIZ852209 KSV852209 LCR852209 LMN852209 LWJ852209 MGF852209 MQB852209 MZX852209 NJT852209 NTP852209 ODL852209 ONH852209 OXD852209 PGZ852209 PQV852209 QAR852209 QKN852209 QUJ852209 REF852209 ROB852209 RXX852209 SHT852209 SRP852209 TBL852209 TLH852209 TVD852209 UEZ852209 UOV852209 UYR852209 VIN852209 VSJ852209 WCF852209 WMB852209 WVX852209 AC852216 JL852216 TH852216 ADD852216 AMZ852216 AWV852216 BGR852216 BQN852216 CAJ852216 CKF852216 CUB852216 DDX852216 DNT852216 DXP852216 EHL852216 ERH852216 FBD852216 FKZ852216 FUV852216 GER852216 GON852216 GYJ852216 HIF852216 HSB852216 IBX852216 ILT852216 IVP852216 JFL852216 JPH852216 JZD852216 KIZ852216 KSV852216 LCR852216 LMN852216 LWJ852216 MGF852216 MQB852216 MZX852216 NJT852216 NTP852216 ODL852216 ONH852216 OXD852216 PGZ852216 PQV852216 QAR852216 QKN852216 QUJ852216 REF852216 ROB852216 RXX852216 SHT852216 SRP852216 TBL852216 TLH852216 TVD852216 UEZ852216 UOV852216 UYR852216 VIN852216 VSJ852216 WCF852216 WMB852216 WVX852216 AC852221 JL852221 TH852221 ADD852221 AMZ852221 AWV852221 BGR852221 BQN852221 CAJ852221 CKF852221 CUB852221 DDX852221 DNT852221 DXP852221 EHL852221 ERH852221 FBD852221 FKZ852221 FUV852221 GER852221 GON852221 GYJ852221 HIF852221 HSB852221 IBX852221 ILT852221 IVP852221 JFL852221 JPH852221 JZD852221 KIZ852221 KSV852221 LCR852221 LMN852221 LWJ852221 MGF852221 MQB852221 MZX852221 NJT852221 NTP852221 ODL852221 ONH852221 OXD852221 PGZ852221 PQV852221 QAR852221 QKN852221 QUJ852221 REF852221 ROB852221 RXX852221 SHT852221 SRP852221 TBL852221 TLH852221 TVD852221 UEZ852221 UOV852221 UYR852221 VIN852221 VSJ852221 WCF852221 WMB852221 WVX852221 AC852291 JL852291 TH852291 ADD852291 AMZ852291 AWV852291 BGR852291 BQN852291 CAJ852291 CKF852291 CUB852291 DDX852291 DNT852291 DXP852291 EHL852291 ERH852291 FBD852291 FKZ852291 FUV852291 GER852291 GON852291 GYJ852291 HIF852291 HSB852291 IBX852291 ILT852291 IVP852291 JFL852291 JPH852291 JZD852291 KIZ852291 KSV852291 LCR852291 LMN852291 LWJ852291 MGF852291 MQB852291 MZX852291 NJT852291 NTP852291 ODL852291 ONH852291 OXD852291 PGZ852291 PQV852291 QAR852291 QKN852291 QUJ852291 REF852291 ROB852291 RXX852291 SHT852291 SRP852291 TBL852291 TLH852291 TVD852291 UEZ852291 UOV852291 UYR852291 VIN852291 VSJ852291 WCF852291 WMB852291 WVX852291 AC917535 JL917535 TH917535 ADD917535 AMZ917535 AWV917535 BGR917535 BQN917535 CAJ917535 CKF917535 CUB917535 DDX917535 DNT917535 DXP917535 EHL917535 ERH917535 FBD917535 FKZ917535 FUV917535 GER917535 GON917535 GYJ917535 HIF917535 HSB917535 IBX917535 ILT917535 IVP917535 JFL917535 JPH917535 JZD917535 KIZ917535 KSV917535 LCR917535 LMN917535 LWJ917535 MGF917535 MQB917535 MZX917535 NJT917535 NTP917535 ODL917535 ONH917535 OXD917535 PGZ917535 PQV917535 QAR917535 QKN917535 QUJ917535 REF917535 ROB917535 RXX917535 SHT917535 SRP917535 TBL917535 TLH917535 TVD917535 UEZ917535 UOV917535 UYR917535 VIN917535 VSJ917535 WCF917535 WMB917535 WVX917535 AC917548 JL917548 TH917548 ADD917548 AMZ917548 AWV917548 BGR917548 BQN917548 CAJ917548 CKF917548 CUB917548 DDX917548 DNT917548 DXP917548 EHL917548 ERH917548 FBD917548 FKZ917548 FUV917548 GER917548 GON917548 GYJ917548 HIF917548 HSB917548 IBX917548 ILT917548 IVP917548 JFL917548 JPH917548 JZD917548 KIZ917548 KSV917548 LCR917548 LMN917548 LWJ917548 MGF917548 MQB917548 MZX917548 NJT917548 NTP917548 ODL917548 ONH917548 OXD917548 PGZ917548 PQV917548 QAR917548 QKN917548 QUJ917548 REF917548 ROB917548 RXX917548 SHT917548 SRP917548 TBL917548 TLH917548 TVD917548 UEZ917548 UOV917548 UYR917548 VIN917548 VSJ917548 WCF917548 WMB917548 WVX917548 AC917550 JL917550 TH917550 ADD917550 AMZ917550 AWV917550 BGR917550 BQN917550 CAJ917550 CKF917550 CUB917550 DDX917550 DNT917550 DXP917550 EHL917550 ERH917550 FBD917550 FKZ917550 FUV917550 GER917550 GON917550 GYJ917550 HIF917550 HSB917550 IBX917550 ILT917550 IVP917550 JFL917550 JPH917550 JZD917550 KIZ917550 KSV917550 LCR917550 LMN917550 LWJ917550 MGF917550 MQB917550 MZX917550 NJT917550 NTP917550 ODL917550 ONH917550 OXD917550 PGZ917550 PQV917550 QAR917550 QKN917550 QUJ917550 REF917550 ROB917550 RXX917550 SHT917550 SRP917550 TBL917550 TLH917550 TVD917550 UEZ917550 UOV917550 UYR917550 VIN917550 VSJ917550 WCF917550 WMB917550 WVX917550 AC917555 JL917555 TH917555 ADD917555 AMZ917555 AWV917555 BGR917555 BQN917555 CAJ917555 CKF917555 CUB917555 DDX917555 DNT917555 DXP917555 EHL917555 ERH917555 FBD917555 FKZ917555 FUV917555 GER917555 GON917555 GYJ917555 HIF917555 HSB917555 IBX917555 ILT917555 IVP917555 JFL917555 JPH917555 JZD917555 KIZ917555 KSV917555 LCR917555 LMN917555 LWJ917555 MGF917555 MQB917555 MZX917555 NJT917555 NTP917555 ODL917555 ONH917555 OXD917555 PGZ917555 PQV917555 QAR917555 QKN917555 QUJ917555 REF917555 ROB917555 RXX917555 SHT917555 SRP917555 TBL917555 TLH917555 TVD917555 UEZ917555 UOV917555 UYR917555 VIN917555 VSJ917555 WCF917555 WMB917555 WVX917555 AC917577 JL917577 TH917577 ADD917577 AMZ917577 AWV917577 BGR917577 BQN917577 CAJ917577 CKF917577 CUB917577 DDX917577 DNT917577 DXP917577 EHL917577 ERH917577 FBD917577 FKZ917577 FUV917577 GER917577 GON917577 GYJ917577 HIF917577 HSB917577 IBX917577 ILT917577 IVP917577 JFL917577 JPH917577 JZD917577 KIZ917577 KSV917577 LCR917577 LMN917577 LWJ917577 MGF917577 MQB917577 MZX917577 NJT917577 NTP917577 ODL917577 ONH917577 OXD917577 PGZ917577 PQV917577 QAR917577 QKN917577 QUJ917577 REF917577 ROB917577 RXX917577 SHT917577 SRP917577 TBL917577 TLH917577 TVD917577 UEZ917577 UOV917577 UYR917577 VIN917577 VSJ917577 WCF917577 WMB917577 WVX917577 AC917598 JL917598 TH917598 ADD917598 AMZ917598 AWV917598 BGR917598 BQN917598 CAJ917598 CKF917598 CUB917598 DDX917598 DNT917598 DXP917598 EHL917598 ERH917598 FBD917598 FKZ917598 FUV917598 GER917598 GON917598 GYJ917598 HIF917598 HSB917598 IBX917598 ILT917598 IVP917598 JFL917598 JPH917598 JZD917598 KIZ917598 KSV917598 LCR917598 LMN917598 LWJ917598 MGF917598 MQB917598 MZX917598 NJT917598 NTP917598 ODL917598 ONH917598 OXD917598 PGZ917598 PQV917598 QAR917598 QKN917598 QUJ917598 REF917598 ROB917598 RXX917598 SHT917598 SRP917598 TBL917598 TLH917598 TVD917598 UEZ917598 UOV917598 UYR917598 VIN917598 VSJ917598 WCF917598 WMB917598 WVX917598 AC917609 JL917609 TH917609 ADD917609 AMZ917609 AWV917609 BGR917609 BQN917609 CAJ917609 CKF917609 CUB917609 DDX917609 DNT917609 DXP917609 EHL917609 ERH917609 FBD917609 FKZ917609 FUV917609 GER917609 GON917609 GYJ917609 HIF917609 HSB917609 IBX917609 ILT917609 IVP917609 JFL917609 JPH917609 JZD917609 KIZ917609 KSV917609 LCR917609 LMN917609 LWJ917609 MGF917609 MQB917609 MZX917609 NJT917609 NTP917609 ODL917609 ONH917609 OXD917609 PGZ917609 PQV917609 QAR917609 QKN917609 QUJ917609 REF917609 ROB917609 RXX917609 SHT917609 SRP917609 TBL917609 TLH917609 TVD917609 UEZ917609 UOV917609 UYR917609 VIN917609 VSJ917609 WCF917609 WMB917609 WVX917609 AC917643 JL917643 TH917643 ADD917643 AMZ917643 AWV917643 BGR917643 BQN917643 CAJ917643 CKF917643 CUB917643 DDX917643 DNT917643 DXP917643 EHL917643 ERH917643 FBD917643 FKZ917643 FUV917643 GER917643 GON917643 GYJ917643 HIF917643 HSB917643 IBX917643 ILT917643 IVP917643 JFL917643 JPH917643 JZD917643 KIZ917643 KSV917643 LCR917643 LMN917643 LWJ917643 MGF917643 MQB917643 MZX917643 NJT917643 NTP917643 ODL917643 ONH917643 OXD917643 PGZ917643 PQV917643 QAR917643 QKN917643 QUJ917643 REF917643 ROB917643 RXX917643 SHT917643 SRP917643 TBL917643 TLH917643 TVD917643 UEZ917643 UOV917643 UYR917643 VIN917643 VSJ917643 WCF917643 WMB917643 WVX917643 AC917647 JL917647 TH917647 ADD917647 AMZ917647 AWV917647 BGR917647 BQN917647 CAJ917647 CKF917647 CUB917647 DDX917647 DNT917647 DXP917647 EHL917647 ERH917647 FBD917647 FKZ917647 FUV917647 GER917647 GON917647 GYJ917647 HIF917647 HSB917647 IBX917647 ILT917647 IVP917647 JFL917647 JPH917647 JZD917647 KIZ917647 KSV917647 LCR917647 LMN917647 LWJ917647 MGF917647 MQB917647 MZX917647 NJT917647 NTP917647 ODL917647 ONH917647 OXD917647 PGZ917647 PQV917647 QAR917647 QKN917647 QUJ917647 REF917647 ROB917647 RXX917647 SHT917647 SRP917647 TBL917647 TLH917647 TVD917647 UEZ917647 UOV917647 UYR917647 VIN917647 VSJ917647 WCF917647 WMB917647 WVX917647 AC917652 JL917652 TH917652 ADD917652 AMZ917652 AWV917652 BGR917652 BQN917652 CAJ917652 CKF917652 CUB917652 DDX917652 DNT917652 DXP917652 EHL917652 ERH917652 FBD917652 FKZ917652 FUV917652 GER917652 GON917652 GYJ917652 HIF917652 HSB917652 IBX917652 ILT917652 IVP917652 JFL917652 JPH917652 JZD917652 KIZ917652 KSV917652 LCR917652 LMN917652 LWJ917652 MGF917652 MQB917652 MZX917652 NJT917652 NTP917652 ODL917652 ONH917652 OXD917652 PGZ917652 PQV917652 QAR917652 QKN917652 QUJ917652 REF917652 ROB917652 RXX917652 SHT917652 SRP917652 TBL917652 TLH917652 TVD917652 UEZ917652 UOV917652 UYR917652 VIN917652 VSJ917652 WCF917652 WMB917652 WVX917652 AC917740 JL917740 TH917740 ADD917740 AMZ917740 AWV917740 BGR917740 BQN917740 CAJ917740 CKF917740 CUB917740 DDX917740 DNT917740 DXP917740 EHL917740 ERH917740 FBD917740 FKZ917740 FUV917740 GER917740 GON917740 GYJ917740 HIF917740 HSB917740 IBX917740 ILT917740 IVP917740 JFL917740 JPH917740 JZD917740 KIZ917740 KSV917740 LCR917740 LMN917740 LWJ917740 MGF917740 MQB917740 MZX917740 NJT917740 NTP917740 ODL917740 ONH917740 OXD917740 PGZ917740 PQV917740 QAR917740 QKN917740 QUJ917740 REF917740 ROB917740 RXX917740 SHT917740 SRP917740 TBL917740 TLH917740 TVD917740 UEZ917740 UOV917740 UYR917740 VIN917740 VSJ917740 WCF917740 WMB917740 WVX917740 AC917745 JL917745 TH917745 ADD917745 AMZ917745 AWV917745 BGR917745 BQN917745 CAJ917745 CKF917745 CUB917745 DDX917745 DNT917745 DXP917745 EHL917745 ERH917745 FBD917745 FKZ917745 FUV917745 GER917745 GON917745 GYJ917745 HIF917745 HSB917745 IBX917745 ILT917745 IVP917745 JFL917745 JPH917745 JZD917745 KIZ917745 KSV917745 LCR917745 LMN917745 LWJ917745 MGF917745 MQB917745 MZX917745 NJT917745 NTP917745 ODL917745 ONH917745 OXD917745 PGZ917745 PQV917745 QAR917745 QKN917745 QUJ917745 REF917745 ROB917745 RXX917745 SHT917745 SRP917745 TBL917745 TLH917745 TVD917745 UEZ917745 UOV917745 UYR917745 VIN917745 VSJ917745 WCF917745 WMB917745 WVX917745 AC917752 JL917752 TH917752 ADD917752 AMZ917752 AWV917752 BGR917752 BQN917752 CAJ917752 CKF917752 CUB917752 DDX917752 DNT917752 DXP917752 EHL917752 ERH917752 FBD917752 FKZ917752 FUV917752 GER917752 GON917752 GYJ917752 HIF917752 HSB917752 IBX917752 ILT917752 IVP917752 JFL917752 JPH917752 JZD917752 KIZ917752 KSV917752 LCR917752 LMN917752 LWJ917752 MGF917752 MQB917752 MZX917752 NJT917752 NTP917752 ODL917752 ONH917752 OXD917752 PGZ917752 PQV917752 QAR917752 QKN917752 QUJ917752 REF917752 ROB917752 RXX917752 SHT917752 SRP917752 TBL917752 TLH917752 TVD917752 UEZ917752 UOV917752 UYR917752 VIN917752 VSJ917752 WCF917752 WMB917752 WVX917752 AC917757 JL917757 TH917757 ADD917757 AMZ917757 AWV917757 BGR917757 BQN917757 CAJ917757 CKF917757 CUB917757 DDX917757 DNT917757 DXP917757 EHL917757 ERH917757 FBD917757 FKZ917757 FUV917757 GER917757 GON917757 GYJ917757 HIF917757 HSB917757 IBX917757 ILT917757 IVP917757 JFL917757 JPH917757 JZD917757 KIZ917757 KSV917757 LCR917757 LMN917757 LWJ917757 MGF917757 MQB917757 MZX917757 NJT917757 NTP917757 ODL917757 ONH917757 OXD917757 PGZ917757 PQV917757 QAR917757 QKN917757 QUJ917757 REF917757 ROB917757 RXX917757 SHT917757 SRP917757 TBL917757 TLH917757 TVD917757 UEZ917757 UOV917757 UYR917757 VIN917757 VSJ917757 WCF917757 WMB917757 WVX917757 AC917827 JL917827 TH917827 ADD917827 AMZ917827 AWV917827 BGR917827 BQN917827 CAJ917827 CKF917827 CUB917827 DDX917827 DNT917827 DXP917827 EHL917827 ERH917827 FBD917827 FKZ917827 FUV917827 GER917827 GON917827 GYJ917827 HIF917827 HSB917827 IBX917827 ILT917827 IVP917827 JFL917827 JPH917827 JZD917827 KIZ917827 KSV917827 LCR917827 LMN917827 LWJ917827 MGF917827 MQB917827 MZX917827 NJT917827 NTP917827 ODL917827 ONH917827 OXD917827 PGZ917827 PQV917827 QAR917827 QKN917827 QUJ917827 REF917827 ROB917827 RXX917827 SHT917827 SRP917827 TBL917827 TLH917827 TVD917827 UEZ917827 UOV917827 UYR917827 VIN917827 VSJ917827 WCF917827 WMB917827 WVX917827 AC983071 JL983071 TH983071 ADD983071 AMZ983071 AWV983071 BGR983071 BQN983071 CAJ983071 CKF983071 CUB983071 DDX983071 DNT983071 DXP983071 EHL983071 ERH983071 FBD983071 FKZ983071 FUV983071 GER983071 GON983071 GYJ983071 HIF983071 HSB983071 IBX983071 ILT983071 IVP983071 JFL983071 JPH983071 JZD983071 KIZ983071 KSV983071 LCR983071 LMN983071 LWJ983071 MGF983071 MQB983071 MZX983071 NJT983071 NTP983071 ODL983071 ONH983071 OXD983071 PGZ983071 PQV983071 QAR983071 QKN983071 QUJ983071 REF983071 ROB983071 RXX983071 SHT983071 SRP983071 TBL983071 TLH983071 TVD983071 UEZ983071 UOV983071 UYR983071 VIN983071 VSJ983071 WCF983071 WMB983071 WVX983071 AC983084 JL983084 TH983084 ADD983084 AMZ983084 AWV983084 BGR983084 BQN983084 CAJ983084 CKF983084 CUB983084 DDX983084 DNT983084 DXP983084 EHL983084 ERH983084 FBD983084 FKZ983084 FUV983084 GER983084 GON983084 GYJ983084 HIF983084 HSB983084 IBX983084 ILT983084 IVP983084 JFL983084 JPH983084 JZD983084 KIZ983084 KSV983084 LCR983084 LMN983084 LWJ983084 MGF983084 MQB983084 MZX983084 NJT983084 NTP983084 ODL983084 ONH983084 OXD983084 PGZ983084 PQV983084 QAR983084 QKN983084 QUJ983084 REF983084 ROB983084 RXX983084 SHT983084 SRP983084 TBL983084 TLH983084 TVD983084 UEZ983084 UOV983084 UYR983084 VIN983084 VSJ983084 WCF983084 WMB983084 WVX983084 AC983086 JL983086 TH983086 ADD983086 AMZ983086 AWV983086 BGR983086 BQN983086 CAJ983086 CKF983086 CUB983086 DDX983086 DNT983086 DXP983086 EHL983086 ERH983086 FBD983086 FKZ983086 FUV983086 GER983086 GON983086 GYJ983086 HIF983086 HSB983086 IBX983086 ILT983086 IVP983086 JFL983086 JPH983086 JZD983086 KIZ983086 KSV983086 LCR983086 LMN983086 LWJ983086 MGF983086 MQB983086 MZX983086 NJT983086 NTP983086 ODL983086 ONH983086 OXD983086 PGZ983086 PQV983086 QAR983086 QKN983086 QUJ983086 REF983086 ROB983086 RXX983086 SHT983086 SRP983086 TBL983086 TLH983086 TVD983086 UEZ983086 UOV983086 UYR983086 VIN983086 VSJ983086 WCF983086 WMB983086 WVX983086 AC983091 JL983091 TH983091 ADD983091 AMZ983091 AWV983091 BGR983091 BQN983091 CAJ983091 CKF983091 CUB983091 DDX983091 DNT983091 DXP983091 EHL983091 ERH983091 FBD983091 FKZ983091 FUV983091 GER983091 GON983091 GYJ983091 HIF983091 HSB983091 IBX983091 ILT983091 IVP983091 JFL983091 JPH983091 JZD983091 KIZ983091 KSV983091 LCR983091 LMN983091 LWJ983091 MGF983091 MQB983091 MZX983091 NJT983091 NTP983091 ODL983091 ONH983091 OXD983091 PGZ983091 PQV983091 QAR983091 QKN983091 QUJ983091 REF983091 ROB983091 RXX983091 SHT983091 SRP983091 TBL983091 TLH983091 TVD983091 UEZ983091 UOV983091 UYR983091 VIN983091 VSJ983091 WCF983091 WMB983091 WVX983091 AC983113 JL983113 TH983113 ADD983113 AMZ983113 AWV983113 BGR983113 BQN983113 CAJ983113 CKF983113 CUB983113 DDX983113 DNT983113 DXP983113 EHL983113 ERH983113 FBD983113 FKZ983113 FUV983113 GER983113 GON983113 GYJ983113 HIF983113 HSB983113 IBX983113 ILT983113 IVP983113 JFL983113 JPH983113 JZD983113 KIZ983113 KSV983113 LCR983113 LMN983113 LWJ983113 MGF983113 MQB983113 MZX983113 NJT983113 NTP983113 ODL983113 ONH983113 OXD983113 PGZ983113 PQV983113 QAR983113 QKN983113 QUJ983113 REF983113 ROB983113 RXX983113 SHT983113 SRP983113 TBL983113 TLH983113 TVD983113 UEZ983113 UOV983113 UYR983113 VIN983113 VSJ983113 WCF983113 WMB983113 WVX983113 AC983134 JL983134 TH983134 ADD983134 AMZ983134 AWV983134 BGR983134 BQN983134 CAJ983134 CKF983134 CUB983134 DDX983134 DNT983134 DXP983134 EHL983134 ERH983134 FBD983134 FKZ983134 FUV983134 GER983134 GON983134 GYJ983134 HIF983134 HSB983134 IBX983134 ILT983134 IVP983134 JFL983134 JPH983134 JZD983134 KIZ983134 KSV983134 LCR983134 LMN983134 LWJ983134 MGF983134 MQB983134 MZX983134 NJT983134 NTP983134 ODL983134 ONH983134 OXD983134 PGZ983134 PQV983134 QAR983134 QKN983134 QUJ983134 REF983134 ROB983134 RXX983134 SHT983134 SRP983134 TBL983134 TLH983134 TVD983134 UEZ983134 UOV983134 UYR983134 VIN983134 VSJ983134 WCF983134 WMB983134 WVX983134 AC983145 JL983145 TH983145 ADD983145 AMZ983145 AWV983145 BGR983145 BQN983145 CAJ983145 CKF983145 CUB983145 DDX983145 DNT983145 DXP983145 EHL983145 ERH983145 FBD983145 FKZ983145 FUV983145 GER983145 GON983145 GYJ983145 HIF983145 HSB983145 IBX983145 ILT983145 IVP983145 JFL983145 JPH983145 JZD983145 KIZ983145 KSV983145 LCR983145 LMN983145 LWJ983145 MGF983145 MQB983145 MZX983145 NJT983145 NTP983145 ODL983145 ONH983145 OXD983145 PGZ983145 PQV983145 QAR983145 QKN983145 QUJ983145 REF983145 ROB983145 RXX983145 SHT983145 SRP983145 TBL983145 TLH983145 TVD983145 UEZ983145 UOV983145 UYR983145 VIN983145 VSJ983145 WCF983145 WMB983145 WVX983145 AC983179 JL983179 TH983179 ADD983179 AMZ983179 AWV983179 BGR983179 BQN983179 CAJ983179 CKF983179 CUB983179 DDX983179 DNT983179 DXP983179 EHL983179 ERH983179 FBD983179 FKZ983179 FUV983179 GER983179 GON983179 GYJ983179 HIF983179 HSB983179 IBX983179 ILT983179 IVP983179 JFL983179 JPH983179 JZD983179 KIZ983179 KSV983179 LCR983179 LMN983179 LWJ983179 MGF983179 MQB983179 MZX983179 NJT983179 NTP983179 ODL983179 ONH983179 OXD983179 PGZ983179 PQV983179 QAR983179 QKN983179 QUJ983179 REF983179 ROB983179 RXX983179 SHT983179 SRP983179 TBL983179 TLH983179 TVD983179 UEZ983179 UOV983179 UYR983179 VIN983179 VSJ983179 WCF983179 WMB983179 WVX983179 AC983183 JL983183 TH983183 ADD983183 AMZ983183 AWV983183 BGR983183 BQN983183 CAJ983183 CKF983183 CUB983183 DDX983183 DNT983183 DXP983183 EHL983183 ERH983183 FBD983183 FKZ983183 FUV983183 GER983183 GON983183 GYJ983183 HIF983183 HSB983183 IBX983183 ILT983183 IVP983183 JFL983183 JPH983183 JZD983183 KIZ983183 KSV983183 LCR983183 LMN983183 LWJ983183 MGF983183 MQB983183 MZX983183 NJT983183 NTP983183 ODL983183 ONH983183 OXD983183 PGZ983183 PQV983183 QAR983183 QKN983183 QUJ983183 REF983183 ROB983183 RXX983183 SHT983183 SRP983183 TBL983183 TLH983183 TVD983183 UEZ983183 UOV983183 UYR983183 VIN983183 VSJ983183 WCF983183 WMB983183 WVX983183 AC983188 JL983188 TH983188 ADD983188 AMZ983188 AWV983188 BGR983188 BQN983188 CAJ983188 CKF983188 CUB983188 DDX983188 DNT983188 DXP983188 EHL983188 ERH983188 FBD983188 FKZ983188 FUV983188 GER983188 GON983188 GYJ983188 HIF983188 HSB983188 IBX983188 ILT983188 IVP983188 JFL983188 JPH983188 JZD983188 KIZ983188 KSV983188 LCR983188 LMN983188 LWJ983188 MGF983188 MQB983188 MZX983188 NJT983188 NTP983188 ODL983188 ONH983188 OXD983188 PGZ983188 PQV983188 QAR983188 QKN983188 QUJ983188 REF983188 ROB983188 RXX983188 SHT983188 SRP983188 TBL983188 TLH983188 TVD983188 UEZ983188 UOV983188 UYR983188 VIN983188 VSJ983188 WCF983188 WMB983188 WVX983188 AC983276 JL983276 TH983276 ADD983276 AMZ983276 AWV983276 BGR983276 BQN983276 CAJ983276 CKF983276 CUB983276 DDX983276 DNT983276 DXP983276 EHL983276 ERH983276 FBD983276 FKZ983276 FUV983276 GER983276 GON983276 GYJ983276 HIF983276 HSB983276 IBX983276 ILT983276 IVP983276 JFL983276 JPH983276 JZD983276 KIZ983276 KSV983276 LCR983276 LMN983276 LWJ983276 MGF983276 MQB983276 MZX983276 NJT983276 NTP983276 ODL983276 ONH983276 OXD983276 PGZ983276 PQV983276 QAR983276 QKN983276 QUJ983276 REF983276 ROB983276 RXX983276 SHT983276 SRP983276 TBL983276 TLH983276 TVD983276 UEZ983276 UOV983276 UYR983276 VIN983276 VSJ983276 WCF983276 WMB983276 WVX983276 AC983281 JL983281 TH983281 ADD983281 AMZ983281 AWV983281 BGR983281 BQN983281 CAJ983281 CKF983281 CUB983281 DDX983281 DNT983281 DXP983281 EHL983281 ERH983281 FBD983281 FKZ983281 FUV983281 GER983281 GON983281 GYJ983281 HIF983281 HSB983281 IBX983281 ILT983281 IVP983281 JFL983281 JPH983281 JZD983281 KIZ983281 KSV983281 LCR983281 LMN983281 LWJ983281 MGF983281 MQB983281 MZX983281 NJT983281 NTP983281 ODL983281 ONH983281 OXD983281 PGZ983281 PQV983281 QAR983281 QKN983281 QUJ983281 REF983281 ROB983281 RXX983281 SHT983281 SRP983281 TBL983281 TLH983281 TVD983281 UEZ983281 UOV983281 UYR983281 VIN983281 VSJ983281 WCF983281 WMB983281 WVX983281 AC983288 JL983288 TH983288 ADD983288 AMZ983288 AWV983288 BGR983288 BQN983288 CAJ983288 CKF983288 CUB983288 DDX983288 DNT983288 DXP983288 EHL983288 ERH983288 FBD983288 FKZ983288 FUV983288 GER983288 GON983288 GYJ983288 HIF983288 HSB983288 IBX983288 ILT983288 IVP983288 JFL983288 JPH983288 JZD983288 KIZ983288 KSV983288 LCR983288 LMN983288 LWJ983288 MGF983288 MQB983288 MZX983288 NJT983288 NTP983288 ODL983288 ONH983288 OXD983288 PGZ983288 PQV983288 QAR983288 QKN983288 QUJ983288 REF983288 ROB983288 RXX983288 SHT983288 SRP983288 TBL983288 TLH983288 TVD983288 UEZ983288 UOV983288 UYR983288 VIN983288 VSJ983288 WCF983288 WMB983288 WVX983288 AC983293 JL983293 TH983293 ADD983293 AMZ983293 AWV983293 BGR983293 BQN983293 CAJ983293 CKF983293 CUB983293 DDX983293 DNT983293 DXP983293 EHL983293 ERH983293 FBD983293 FKZ983293 FUV983293 GER983293 GON983293 GYJ983293 HIF983293 HSB983293 IBX983293 ILT983293 IVP983293 JFL983293 JPH983293 JZD983293 KIZ983293 KSV983293 LCR983293 LMN983293 LWJ983293 MGF983293 MQB983293 MZX983293 NJT983293 NTP983293 ODL983293 ONH983293 OXD983293 PGZ983293 PQV983293 QAR983293 QKN983293 QUJ983293 REF983293 ROB983293 RXX983293 SHT983293 SRP983293 TBL983293 TLH983293 TVD983293 UEZ983293 UOV983293 UYR983293 VIN983293 VSJ983293 WCF983293 WMB983293 WVX983293 AC983363 JL983363 TH983363 ADD983363 AMZ983363 AWV983363 BGR983363 BQN983363 CAJ983363 CKF983363 CUB983363 DDX983363 DNT983363 DXP983363 EHL983363 ERH983363 FBD983363 FKZ983363 FUV983363 GER983363 GON983363 GYJ983363 HIF983363 HSB983363 IBX983363 ILT983363 IVP983363 JFL983363 JPH983363 JZD983363 KIZ983363 KSV983363 LCR983363 LMN983363 LWJ983363 MGF983363 MQB983363 MZX983363 NJT983363 NTP983363 ODL983363 ONH983363 OXD983363 PGZ983363 PQV983363 QAR983363 QKN983363 QUJ983363 REF983363 ROB983363 RXX983363 SHT983363 SRP983363 TBL983363 TLH983363 TVD983363 UEZ983363 UOV983363 UYR983363 VIN983363 VSJ983363 WCF983363 WMB983363 WVX983363 M3:M27 M29:M37 M39:M51 M53:M82 M84:M86 M88:M97 M99:M125 M127:M132 M135:M163 M167:M194 M196:M198 M200:M227 M229:M242 M247:M256 M260:M333 M335:M371 AC6:AC7 AC34:AC35 AC44:AC45 AC103:AC104 AC65570:AC65571 AC65602:AC65603 AC65612:AC65613 AC65694:AC65695 AC65726:AC65727 AC65835:AC65838 AC131106:AC131107 AC131138:AC131139 AC131148:AC131149 AC131230:AC131231 AC131262:AC131263 AC131371:AC131374 AC196642:AC196643 AC196674:AC196675 AC196684:AC196685 AC196766:AC196767 AC196798:AC196799 AC196907:AC196910 AC262178:AC262179 AC262210:AC262211 AC262220:AC262221 AC262302:AC262303 AC262334:AC262335 AC262443:AC262446 AC327714:AC327715 AC327746:AC327747 AC327756:AC327757 AC327838:AC327839 AC327870:AC327871 AC327979:AC327982 AC393250:AC393251 AC393282:AC393283 AC393292:AC393293 AC393374:AC393375 AC393406:AC393407 AC393515:AC393518 AC458786:AC458787 AC458818:AC458819 AC458828:AC458829 AC458910:AC458911 AC458942:AC458943 AC459051:AC459054 AC524322:AC524323 AC524354:AC524355 AC524364:AC524365 AC524446:AC524447 AC524478:AC524479 AC524587:AC524590 AC589858:AC589859 AC589890:AC589891 AC589900:AC589901 AC589982:AC589983 AC590014:AC590015 AC590123:AC590126 AC655394:AC655395 AC655426:AC655427 AC655436:AC655437 AC655518:AC655519 AC655550:AC655551 AC655659:AC655662 AC720930:AC720931 AC720962:AC720963 AC720972:AC720973 AC721054:AC721055 AC721086:AC721087 AC721195:AC721198 AC786466:AC786467 AC786498:AC786499 AC786508:AC786509 AC786590:AC786591 AC786622:AC786623 AC786731:AC786734 AC852002:AC852003 AC852034:AC852035 AC852044:AC852045 AC852126:AC852127 AC852158:AC852159 AC852267:AC852270 AC917538:AC917539 AC917570:AC917571 AC917580:AC917581 AC917662:AC917663 AC917694:AC917695 AC917803:AC917806 AC983074:AC983075 AC983106:AC983107 AC983116:AC983117 AC983198:AC983199 AC983230:AC983231 AC983339:AC983342 JL6:JL7 JL34:JL35 JL44:JL45 JL65570:JL65571 JL65602:JL65603 JL65612:JL65613 JL65694:JL65695 JL65726:JL65727 JL65835:JL65838 JL131106:JL131107 JL131138:JL131139 JL131148:JL131149 JL131230:JL131231 JL131262:JL131263 JL131371:JL131374 JL196642:JL196643 JL196674:JL196675 JL196684:JL196685 JL196766:JL196767 JL196798:JL196799 JL196907:JL196910 JL262178:JL262179 JL262210:JL262211 JL262220:JL262221 JL262302:JL262303 JL262334:JL262335 JL262443:JL262446 JL327714:JL327715 JL327746:JL327747 JL327756:JL327757 JL327838:JL327839 JL327870:JL327871 JL327979:JL327982 JL393250:JL393251 JL393282:JL393283 JL393292:JL393293 JL393374:JL393375 JL393406:JL393407 JL393515:JL393518 JL458786:JL458787 JL458818:JL458819 JL458828:JL458829 JL458910:JL458911 JL458942:JL458943 JL459051:JL459054 JL524322:JL524323 JL524354:JL524355 JL524364:JL524365 JL524446:JL524447 JL524478:JL524479 JL524587:JL524590 JL589858:JL589859 JL589890:JL589891 JL589900:JL589901 JL589982:JL589983 JL590014:JL590015 JL590123:JL590126 JL655394:JL655395 JL655426:JL655427 JL655436:JL655437 JL655518:JL655519 JL655550:JL655551 JL655659:JL655662 JL720930:JL720931 JL720962:JL720963 JL720972:JL720973 JL721054:JL721055 JL721086:JL721087 JL721195:JL721198 JL786466:JL786467 JL786498:JL786499 JL786508:JL786509 JL786590:JL786591 JL786622:JL786623 JL786731:JL786734 JL852002:JL852003 JL852034:JL852035 JL852044:JL852045 JL852126:JL852127 JL852158:JL852159 JL852267:JL852270 JL917538:JL917539 JL917570:JL917571 JL917580:JL917581 JL917662:JL917663 JL917694:JL917695 JL917803:JL917806 JL983074:JL983075 JL983106:JL983107 JL983116:JL983117 JL983198:JL983199 JL983230:JL983231 JL983339:JL983342 TH6:TH7 TH34:TH35 TH44:TH45 TH65570:TH65571 TH65602:TH65603 TH65612:TH65613 TH65694:TH65695 TH65726:TH65727 TH65835:TH65838 TH131106:TH131107 TH131138:TH131139 TH131148:TH131149 TH131230:TH131231 TH131262:TH131263 TH131371:TH131374 TH196642:TH196643 TH196674:TH196675 TH196684:TH196685 TH196766:TH196767 TH196798:TH196799 TH196907:TH196910 TH262178:TH262179 TH262210:TH262211 TH262220:TH262221 TH262302:TH262303 TH262334:TH262335 TH262443:TH262446 TH327714:TH327715 TH327746:TH327747 TH327756:TH327757 TH327838:TH327839 TH327870:TH327871 TH327979:TH327982 TH393250:TH393251 TH393282:TH393283 TH393292:TH393293 TH393374:TH393375 TH393406:TH393407 TH393515:TH393518 TH458786:TH458787 TH458818:TH458819 TH458828:TH458829 TH458910:TH458911 TH458942:TH458943 TH459051:TH459054 TH524322:TH524323 TH524354:TH524355 TH524364:TH524365 TH524446:TH524447 TH524478:TH524479 TH524587:TH524590 TH589858:TH589859 TH589890:TH589891 TH589900:TH589901 TH589982:TH589983 TH590014:TH590015 TH590123:TH590126 TH655394:TH655395 TH655426:TH655427 TH655436:TH655437 TH655518:TH655519 TH655550:TH655551 TH655659:TH655662 TH720930:TH720931 TH720962:TH720963 TH720972:TH720973 TH721054:TH721055 TH721086:TH721087 TH721195:TH721198 TH786466:TH786467 TH786498:TH786499 TH786508:TH786509 TH786590:TH786591 TH786622:TH786623 TH786731:TH786734 TH852002:TH852003 TH852034:TH852035 TH852044:TH852045 TH852126:TH852127 TH852158:TH852159 TH852267:TH852270 TH917538:TH917539 TH917570:TH917571 TH917580:TH917581 TH917662:TH917663 TH917694:TH917695 TH917803:TH917806 TH983074:TH983075 TH983106:TH983107 TH983116:TH983117 TH983198:TH983199 TH983230:TH983231 TH983339:TH983342 ADD6:ADD7 ADD34:ADD35 ADD44:ADD45 ADD65570:ADD65571 ADD65602:ADD65603 ADD65612:ADD65613 ADD65694:ADD65695 ADD65726:ADD65727 ADD65835:ADD65838 ADD131106:ADD131107 ADD131138:ADD131139 ADD131148:ADD131149 ADD131230:ADD131231 ADD131262:ADD131263 ADD131371:ADD131374 ADD196642:ADD196643 ADD196674:ADD196675 ADD196684:ADD196685 ADD196766:ADD196767 ADD196798:ADD196799 ADD196907:ADD196910 ADD262178:ADD262179 ADD262210:ADD262211 ADD262220:ADD262221 ADD262302:ADD262303 ADD262334:ADD262335 ADD262443:ADD262446 ADD327714:ADD327715 ADD327746:ADD327747 ADD327756:ADD327757 ADD327838:ADD327839 ADD327870:ADD327871 ADD327979:ADD327982 ADD393250:ADD393251 ADD393282:ADD393283 ADD393292:ADD393293 ADD393374:ADD393375 ADD393406:ADD393407 ADD393515:ADD393518 ADD458786:ADD458787 ADD458818:ADD458819 ADD458828:ADD458829 ADD458910:ADD458911 ADD458942:ADD458943 ADD459051:ADD459054 ADD524322:ADD524323 ADD524354:ADD524355 ADD524364:ADD524365 ADD524446:ADD524447 ADD524478:ADD524479 ADD524587:ADD524590 ADD589858:ADD589859 ADD589890:ADD589891 ADD589900:ADD589901 ADD589982:ADD589983 ADD590014:ADD590015 ADD590123:ADD590126 ADD655394:ADD655395 ADD655426:ADD655427 ADD655436:ADD655437 ADD655518:ADD655519 ADD655550:ADD655551 ADD655659:ADD655662 ADD720930:ADD720931 ADD720962:ADD720963 ADD720972:ADD720973 ADD721054:ADD721055 ADD721086:ADD721087 ADD721195:ADD721198 ADD786466:ADD786467 ADD786498:ADD786499 ADD786508:ADD786509 ADD786590:ADD786591 ADD786622:ADD786623 ADD786731:ADD786734 ADD852002:ADD852003 ADD852034:ADD852035 ADD852044:ADD852045 ADD852126:ADD852127 ADD852158:ADD852159 ADD852267:ADD852270 ADD917538:ADD917539 ADD917570:ADD917571 ADD917580:ADD917581 ADD917662:ADD917663 ADD917694:ADD917695 ADD917803:ADD917806 ADD983074:ADD983075 ADD983106:ADD983107 ADD983116:ADD983117 ADD983198:ADD983199 ADD983230:ADD983231 ADD983339:ADD983342 AMZ6:AMZ7 AMZ34:AMZ35 AMZ44:AMZ45 AMZ65570:AMZ65571 AMZ65602:AMZ65603 AMZ65612:AMZ65613 AMZ65694:AMZ65695 AMZ65726:AMZ65727 AMZ65835:AMZ65838 AMZ131106:AMZ131107 AMZ131138:AMZ131139 AMZ131148:AMZ131149 AMZ131230:AMZ131231 AMZ131262:AMZ131263 AMZ131371:AMZ131374 AMZ196642:AMZ196643 AMZ196674:AMZ196675 AMZ196684:AMZ196685 AMZ196766:AMZ196767 AMZ196798:AMZ196799 AMZ196907:AMZ196910 AMZ262178:AMZ262179 AMZ262210:AMZ262211 AMZ262220:AMZ262221 AMZ262302:AMZ262303 AMZ262334:AMZ262335 AMZ262443:AMZ262446 AMZ327714:AMZ327715 AMZ327746:AMZ327747 AMZ327756:AMZ327757 AMZ327838:AMZ327839 AMZ327870:AMZ327871 AMZ327979:AMZ327982 AMZ393250:AMZ393251 AMZ393282:AMZ393283 AMZ393292:AMZ393293 AMZ393374:AMZ393375 AMZ393406:AMZ393407 AMZ393515:AMZ393518 AMZ458786:AMZ458787 AMZ458818:AMZ458819 AMZ458828:AMZ458829 AMZ458910:AMZ458911 AMZ458942:AMZ458943 AMZ459051:AMZ459054 AMZ524322:AMZ524323 AMZ524354:AMZ524355 AMZ524364:AMZ524365 AMZ524446:AMZ524447 AMZ524478:AMZ524479 AMZ524587:AMZ524590 AMZ589858:AMZ589859 AMZ589890:AMZ589891 AMZ589900:AMZ589901 AMZ589982:AMZ589983 AMZ590014:AMZ590015 AMZ590123:AMZ590126 AMZ655394:AMZ655395 AMZ655426:AMZ655427 AMZ655436:AMZ655437 AMZ655518:AMZ655519 AMZ655550:AMZ655551 AMZ655659:AMZ655662 AMZ720930:AMZ720931 AMZ720962:AMZ720963 AMZ720972:AMZ720973 AMZ721054:AMZ721055 AMZ721086:AMZ721087 AMZ721195:AMZ721198 AMZ786466:AMZ786467 AMZ786498:AMZ786499 AMZ786508:AMZ786509 AMZ786590:AMZ786591 AMZ786622:AMZ786623 AMZ786731:AMZ786734 AMZ852002:AMZ852003 AMZ852034:AMZ852035 AMZ852044:AMZ852045 AMZ852126:AMZ852127 AMZ852158:AMZ852159 AMZ852267:AMZ852270 AMZ917538:AMZ917539 AMZ917570:AMZ917571 AMZ917580:AMZ917581 AMZ917662:AMZ917663 AMZ917694:AMZ917695 AMZ917803:AMZ917806 AMZ983074:AMZ983075 AMZ983106:AMZ983107 AMZ983116:AMZ983117 AMZ983198:AMZ983199 AMZ983230:AMZ983231 AMZ983339:AMZ983342 AWV6:AWV7 AWV34:AWV35 AWV44:AWV45 AWV65570:AWV65571 AWV65602:AWV65603 AWV65612:AWV65613 AWV65694:AWV65695 AWV65726:AWV65727 AWV65835:AWV65838 AWV131106:AWV131107 AWV131138:AWV131139 AWV131148:AWV131149 AWV131230:AWV131231 AWV131262:AWV131263 AWV131371:AWV131374 AWV196642:AWV196643 AWV196674:AWV196675 AWV196684:AWV196685 AWV196766:AWV196767 AWV196798:AWV196799 AWV196907:AWV196910 AWV262178:AWV262179 AWV262210:AWV262211 AWV262220:AWV262221 AWV262302:AWV262303 AWV262334:AWV262335 AWV262443:AWV262446 AWV327714:AWV327715 AWV327746:AWV327747 AWV327756:AWV327757 AWV327838:AWV327839 AWV327870:AWV327871 AWV327979:AWV327982 AWV393250:AWV393251 AWV393282:AWV393283 AWV393292:AWV393293 AWV393374:AWV393375 AWV393406:AWV393407 AWV393515:AWV393518 AWV458786:AWV458787 AWV458818:AWV458819 AWV458828:AWV458829 AWV458910:AWV458911 AWV458942:AWV458943 AWV459051:AWV459054 AWV524322:AWV524323 AWV524354:AWV524355 AWV524364:AWV524365 AWV524446:AWV524447 AWV524478:AWV524479 AWV524587:AWV524590 AWV589858:AWV589859 AWV589890:AWV589891 AWV589900:AWV589901 AWV589982:AWV589983 AWV590014:AWV590015 AWV590123:AWV590126 AWV655394:AWV655395 AWV655426:AWV655427 AWV655436:AWV655437 AWV655518:AWV655519 AWV655550:AWV655551 AWV655659:AWV655662 AWV720930:AWV720931 AWV720962:AWV720963 AWV720972:AWV720973 AWV721054:AWV721055 AWV721086:AWV721087 AWV721195:AWV721198 AWV786466:AWV786467 AWV786498:AWV786499 AWV786508:AWV786509 AWV786590:AWV786591 AWV786622:AWV786623 AWV786731:AWV786734 AWV852002:AWV852003 AWV852034:AWV852035 AWV852044:AWV852045 AWV852126:AWV852127 AWV852158:AWV852159 AWV852267:AWV852270 AWV917538:AWV917539 AWV917570:AWV917571 AWV917580:AWV917581 AWV917662:AWV917663 AWV917694:AWV917695 AWV917803:AWV917806 AWV983074:AWV983075 AWV983106:AWV983107 AWV983116:AWV983117 AWV983198:AWV983199 AWV983230:AWV983231 AWV983339:AWV983342 BGR6:BGR7 BGR34:BGR35 BGR44:BGR45 BGR65570:BGR65571 BGR65602:BGR65603 BGR65612:BGR65613 BGR65694:BGR65695 BGR65726:BGR65727 BGR65835:BGR65838 BGR131106:BGR131107 BGR131138:BGR131139 BGR131148:BGR131149 BGR131230:BGR131231 BGR131262:BGR131263 BGR131371:BGR131374 BGR196642:BGR196643 BGR196674:BGR196675 BGR196684:BGR196685 BGR196766:BGR196767 BGR196798:BGR196799 BGR196907:BGR196910 BGR262178:BGR262179 BGR262210:BGR262211 BGR262220:BGR262221 BGR262302:BGR262303 BGR262334:BGR262335 BGR262443:BGR262446 BGR327714:BGR327715 BGR327746:BGR327747 BGR327756:BGR327757 BGR327838:BGR327839 BGR327870:BGR327871 BGR327979:BGR327982 BGR393250:BGR393251 BGR393282:BGR393283 BGR393292:BGR393293 BGR393374:BGR393375 BGR393406:BGR393407 BGR393515:BGR393518 BGR458786:BGR458787 BGR458818:BGR458819 BGR458828:BGR458829 BGR458910:BGR458911 BGR458942:BGR458943 BGR459051:BGR459054 BGR524322:BGR524323 BGR524354:BGR524355 BGR524364:BGR524365 BGR524446:BGR524447 BGR524478:BGR524479 BGR524587:BGR524590 BGR589858:BGR589859 BGR589890:BGR589891 BGR589900:BGR589901 BGR589982:BGR589983 BGR590014:BGR590015 BGR590123:BGR590126 BGR655394:BGR655395 BGR655426:BGR655427 BGR655436:BGR655437 BGR655518:BGR655519 BGR655550:BGR655551 BGR655659:BGR655662 BGR720930:BGR720931 BGR720962:BGR720963 BGR720972:BGR720973 BGR721054:BGR721055 BGR721086:BGR721087 BGR721195:BGR721198 BGR786466:BGR786467 BGR786498:BGR786499 BGR786508:BGR786509 BGR786590:BGR786591 BGR786622:BGR786623 BGR786731:BGR786734 BGR852002:BGR852003 BGR852034:BGR852035 BGR852044:BGR852045 BGR852126:BGR852127 BGR852158:BGR852159 BGR852267:BGR852270 BGR917538:BGR917539 BGR917570:BGR917571 BGR917580:BGR917581 BGR917662:BGR917663 BGR917694:BGR917695 BGR917803:BGR917806 BGR983074:BGR983075 BGR983106:BGR983107 BGR983116:BGR983117 BGR983198:BGR983199 BGR983230:BGR983231 BGR983339:BGR983342 BQN6:BQN7 BQN34:BQN35 BQN44:BQN45 BQN65570:BQN65571 BQN65602:BQN65603 BQN65612:BQN65613 BQN65694:BQN65695 BQN65726:BQN65727 BQN65835:BQN65838 BQN131106:BQN131107 BQN131138:BQN131139 BQN131148:BQN131149 BQN131230:BQN131231 BQN131262:BQN131263 BQN131371:BQN131374 BQN196642:BQN196643 BQN196674:BQN196675 BQN196684:BQN196685 BQN196766:BQN196767 BQN196798:BQN196799 BQN196907:BQN196910 BQN262178:BQN262179 BQN262210:BQN262211 BQN262220:BQN262221 BQN262302:BQN262303 BQN262334:BQN262335 BQN262443:BQN262446 BQN327714:BQN327715 BQN327746:BQN327747 BQN327756:BQN327757 BQN327838:BQN327839 BQN327870:BQN327871 BQN327979:BQN327982 BQN393250:BQN393251 BQN393282:BQN393283 BQN393292:BQN393293 BQN393374:BQN393375 BQN393406:BQN393407 BQN393515:BQN393518 BQN458786:BQN458787 BQN458818:BQN458819 BQN458828:BQN458829 BQN458910:BQN458911 BQN458942:BQN458943 BQN459051:BQN459054 BQN524322:BQN524323 BQN524354:BQN524355 BQN524364:BQN524365 BQN524446:BQN524447 BQN524478:BQN524479 BQN524587:BQN524590 BQN589858:BQN589859 BQN589890:BQN589891 BQN589900:BQN589901 BQN589982:BQN589983 BQN590014:BQN590015 BQN590123:BQN590126 BQN655394:BQN655395 BQN655426:BQN655427 BQN655436:BQN655437 BQN655518:BQN655519 BQN655550:BQN655551 BQN655659:BQN655662 BQN720930:BQN720931 BQN720962:BQN720963 BQN720972:BQN720973 BQN721054:BQN721055 BQN721086:BQN721087 BQN721195:BQN721198 BQN786466:BQN786467 BQN786498:BQN786499 BQN786508:BQN786509 BQN786590:BQN786591 BQN786622:BQN786623 BQN786731:BQN786734 BQN852002:BQN852003 BQN852034:BQN852035 BQN852044:BQN852045 BQN852126:BQN852127 BQN852158:BQN852159 BQN852267:BQN852270 BQN917538:BQN917539 BQN917570:BQN917571 BQN917580:BQN917581 BQN917662:BQN917663 BQN917694:BQN917695 BQN917803:BQN917806 BQN983074:BQN983075 BQN983106:BQN983107 BQN983116:BQN983117 BQN983198:BQN983199 BQN983230:BQN983231 BQN983339:BQN983342 CAJ6:CAJ7 CAJ34:CAJ35 CAJ44:CAJ45 CAJ65570:CAJ65571 CAJ65602:CAJ65603 CAJ65612:CAJ65613 CAJ65694:CAJ65695 CAJ65726:CAJ65727 CAJ65835:CAJ65838 CAJ131106:CAJ131107 CAJ131138:CAJ131139 CAJ131148:CAJ131149 CAJ131230:CAJ131231 CAJ131262:CAJ131263 CAJ131371:CAJ131374 CAJ196642:CAJ196643 CAJ196674:CAJ196675 CAJ196684:CAJ196685 CAJ196766:CAJ196767 CAJ196798:CAJ196799 CAJ196907:CAJ196910 CAJ262178:CAJ262179 CAJ262210:CAJ262211 CAJ262220:CAJ262221 CAJ262302:CAJ262303 CAJ262334:CAJ262335 CAJ262443:CAJ262446 CAJ327714:CAJ327715 CAJ327746:CAJ327747 CAJ327756:CAJ327757 CAJ327838:CAJ327839 CAJ327870:CAJ327871 CAJ327979:CAJ327982 CAJ393250:CAJ393251 CAJ393282:CAJ393283 CAJ393292:CAJ393293 CAJ393374:CAJ393375 CAJ393406:CAJ393407 CAJ393515:CAJ393518 CAJ458786:CAJ458787 CAJ458818:CAJ458819 CAJ458828:CAJ458829 CAJ458910:CAJ458911 CAJ458942:CAJ458943 CAJ459051:CAJ459054 CAJ524322:CAJ524323 CAJ524354:CAJ524355 CAJ524364:CAJ524365 CAJ524446:CAJ524447 CAJ524478:CAJ524479 CAJ524587:CAJ524590 CAJ589858:CAJ589859 CAJ589890:CAJ589891 CAJ589900:CAJ589901 CAJ589982:CAJ589983 CAJ590014:CAJ590015 CAJ590123:CAJ590126 CAJ655394:CAJ655395 CAJ655426:CAJ655427 CAJ655436:CAJ655437 CAJ655518:CAJ655519 CAJ655550:CAJ655551 CAJ655659:CAJ655662 CAJ720930:CAJ720931 CAJ720962:CAJ720963 CAJ720972:CAJ720973 CAJ721054:CAJ721055 CAJ721086:CAJ721087 CAJ721195:CAJ721198 CAJ786466:CAJ786467 CAJ786498:CAJ786499 CAJ786508:CAJ786509 CAJ786590:CAJ786591 CAJ786622:CAJ786623 CAJ786731:CAJ786734 CAJ852002:CAJ852003 CAJ852034:CAJ852035 CAJ852044:CAJ852045 CAJ852126:CAJ852127 CAJ852158:CAJ852159 CAJ852267:CAJ852270 CAJ917538:CAJ917539 CAJ917570:CAJ917571 CAJ917580:CAJ917581 CAJ917662:CAJ917663 CAJ917694:CAJ917695 CAJ917803:CAJ917806 CAJ983074:CAJ983075 CAJ983106:CAJ983107 CAJ983116:CAJ983117 CAJ983198:CAJ983199 CAJ983230:CAJ983231 CAJ983339:CAJ983342 CKF6:CKF7 CKF34:CKF35 CKF44:CKF45 CKF65570:CKF65571 CKF65602:CKF65603 CKF65612:CKF65613 CKF65694:CKF65695 CKF65726:CKF65727 CKF65835:CKF65838 CKF131106:CKF131107 CKF131138:CKF131139 CKF131148:CKF131149 CKF131230:CKF131231 CKF131262:CKF131263 CKF131371:CKF131374 CKF196642:CKF196643 CKF196674:CKF196675 CKF196684:CKF196685 CKF196766:CKF196767 CKF196798:CKF196799 CKF196907:CKF196910 CKF262178:CKF262179 CKF262210:CKF262211 CKF262220:CKF262221 CKF262302:CKF262303 CKF262334:CKF262335 CKF262443:CKF262446 CKF327714:CKF327715 CKF327746:CKF327747 CKF327756:CKF327757 CKF327838:CKF327839 CKF327870:CKF327871 CKF327979:CKF327982 CKF393250:CKF393251 CKF393282:CKF393283 CKF393292:CKF393293 CKF393374:CKF393375 CKF393406:CKF393407 CKF393515:CKF393518 CKF458786:CKF458787 CKF458818:CKF458819 CKF458828:CKF458829 CKF458910:CKF458911 CKF458942:CKF458943 CKF459051:CKF459054 CKF524322:CKF524323 CKF524354:CKF524355 CKF524364:CKF524365 CKF524446:CKF524447 CKF524478:CKF524479 CKF524587:CKF524590 CKF589858:CKF589859 CKF589890:CKF589891 CKF589900:CKF589901 CKF589982:CKF589983 CKF590014:CKF590015 CKF590123:CKF590126 CKF655394:CKF655395 CKF655426:CKF655427 CKF655436:CKF655437 CKF655518:CKF655519 CKF655550:CKF655551 CKF655659:CKF655662 CKF720930:CKF720931 CKF720962:CKF720963 CKF720972:CKF720973 CKF721054:CKF721055 CKF721086:CKF721087 CKF721195:CKF721198 CKF786466:CKF786467 CKF786498:CKF786499 CKF786508:CKF786509 CKF786590:CKF786591 CKF786622:CKF786623 CKF786731:CKF786734 CKF852002:CKF852003 CKF852034:CKF852035 CKF852044:CKF852045 CKF852126:CKF852127 CKF852158:CKF852159 CKF852267:CKF852270 CKF917538:CKF917539 CKF917570:CKF917571 CKF917580:CKF917581 CKF917662:CKF917663 CKF917694:CKF917695 CKF917803:CKF917806 CKF983074:CKF983075 CKF983106:CKF983107 CKF983116:CKF983117 CKF983198:CKF983199 CKF983230:CKF983231 CKF983339:CKF983342 CUB6:CUB7 CUB34:CUB35 CUB44:CUB45 CUB65570:CUB65571 CUB65602:CUB65603 CUB65612:CUB65613 CUB65694:CUB65695 CUB65726:CUB65727 CUB65835:CUB65838 CUB131106:CUB131107 CUB131138:CUB131139 CUB131148:CUB131149 CUB131230:CUB131231 CUB131262:CUB131263 CUB131371:CUB131374 CUB196642:CUB196643 CUB196674:CUB196675 CUB196684:CUB196685 CUB196766:CUB196767 CUB196798:CUB196799 CUB196907:CUB196910 CUB262178:CUB262179 CUB262210:CUB262211 CUB262220:CUB262221 CUB262302:CUB262303 CUB262334:CUB262335 CUB262443:CUB262446 CUB327714:CUB327715 CUB327746:CUB327747 CUB327756:CUB327757 CUB327838:CUB327839 CUB327870:CUB327871 CUB327979:CUB327982 CUB393250:CUB393251 CUB393282:CUB393283 CUB393292:CUB393293 CUB393374:CUB393375 CUB393406:CUB393407 CUB393515:CUB393518 CUB458786:CUB458787 CUB458818:CUB458819 CUB458828:CUB458829 CUB458910:CUB458911 CUB458942:CUB458943 CUB459051:CUB459054 CUB524322:CUB524323 CUB524354:CUB524355 CUB524364:CUB524365 CUB524446:CUB524447 CUB524478:CUB524479 CUB524587:CUB524590 CUB589858:CUB589859 CUB589890:CUB589891 CUB589900:CUB589901 CUB589982:CUB589983 CUB590014:CUB590015 CUB590123:CUB590126 CUB655394:CUB655395 CUB655426:CUB655427 CUB655436:CUB655437 CUB655518:CUB655519 CUB655550:CUB655551 CUB655659:CUB655662 CUB720930:CUB720931 CUB720962:CUB720963 CUB720972:CUB720973 CUB721054:CUB721055 CUB721086:CUB721087 CUB721195:CUB721198 CUB786466:CUB786467 CUB786498:CUB786499 CUB786508:CUB786509 CUB786590:CUB786591 CUB786622:CUB786623 CUB786731:CUB786734 CUB852002:CUB852003 CUB852034:CUB852035 CUB852044:CUB852045 CUB852126:CUB852127 CUB852158:CUB852159 CUB852267:CUB852270 CUB917538:CUB917539 CUB917570:CUB917571 CUB917580:CUB917581 CUB917662:CUB917663 CUB917694:CUB917695 CUB917803:CUB917806 CUB983074:CUB983075 CUB983106:CUB983107 CUB983116:CUB983117 CUB983198:CUB983199 CUB983230:CUB983231 CUB983339:CUB983342 DDX6:DDX7 DDX34:DDX35 DDX44:DDX45 DDX65570:DDX65571 DDX65602:DDX65603 DDX65612:DDX65613 DDX65694:DDX65695 DDX65726:DDX65727 DDX65835:DDX65838 DDX131106:DDX131107 DDX131138:DDX131139 DDX131148:DDX131149 DDX131230:DDX131231 DDX131262:DDX131263 DDX131371:DDX131374 DDX196642:DDX196643 DDX196674:DDX196675 DDX196684:DDX196685 DDX196766:DDX196767 DDX196798:DDX196799 DDX196907:DDX196910 DDX262178:DDX262179 DDX262210:DDX262211 DDX262220:DDX262221 DDX262302:DDX262303 DDX262334:DDX262335 DDX262443:DDX262446 DDX327714:DDX327715 DDX327746:DDX327747 DDX327756:DDX327757 DDX327838:DDX327839 DDX327870:DDX327871 DDX327979:DDX327982 DDX393250:DDX393251 DDX393282:DDX393283 DDX393292:DDX393293 DDX393374:DDX393375 DDX393406:DDX393407 DDX393515:DDX393518 DDX458786:DDX458787 DDX458818:DDX458819 DDX458828:DDX458829 DDX458910:DDX458911 DDX458942:DDX458943 DDX459051:DDX459054 DDX524322:DDX524323 DDX524354:DDX524355 DDX524364:DDX524365 DDX524446:DDX524447 DDX524478:DDX524479 DDX524587:DDX524590 DDX589858:DDX589859 DDX589890:DDX589891 DDX589900:DDX589901 DDX589982:DDX589983 DDX590014:DDX590015 DDX590123:DDX590126 DDX655394:DDX655395 DDX655426:DDX655427 DDX655436:DDX655437 DDX655518:DDX655519 DDX655550:DDX655551 DDX655659:DDX655662 DDX720930:DDX720931 DDX720962:DDX720963 DDX720972:DDX720973 DDX721054:DDX721055 DDX721086:DDX721087 DDX721195:DDX721198 DDX786466:DDX786467 DDX786498:DDX786499 DDX786508:DDX786509 DDX786590:DDX786591 DDX786622:DDX786623 DDX786731:DDX786734 DDX852002:DDX852003 DDX852034:DDX852035 DDX852044:DDX852045 DDX852126:DDX852127 DDX852158:DDX852159 DDX852267:DDX852270 DDX917538:DDX917539 DDX917570:DDX917571 DDX917580:DDX917581 DDX917662:DDX917663 DDX917694:DDX917695 DDX917803:DDX917806 DDX983074:DDX983075 DDX983106:DDX983107 DDX983116:DDX983117 DDX983198:DDX983199 DDX983230:DDX983231 DDX983339:DDX983342 DNT6:DNT7 DNT34:DNT35 DNT44:DNT45 DNT65570:DNT65571 DNT65602:DNT65603 DNT65612:DNT65613 DNT65694:DNT65695 DNT65726:DNT65727 DNT65835:DNT65838 DNT131106:DNT131107 DNT131138:DNT131139 DNT131148:DNT131149 DNT131230:DNT131231 DNT131262:DNT131263 DNT131371:DNT131374 DNT196642:DNT196643 DNT196674:DNT196675 DNT196684:DNT196685 DNT196766:DNT196767 DNT196798:DNT196799 DNT196907:DNT196910 DNT262178:DNT262179 DNT262210:DNT262211 DNT262220:DNT262221 DNT262302:DNT262303 DNT262334:DNT262335 DNT262443:DNT262446 DNT327714:DNT327715 DNT327746:DNT327747 DNT327756:DNT327757 DNT327838:DNT327839 DNT327870:DNT327871 DNT327979:DNT327982 DNT393250:DNT393251 DNT393282:DNT393283 DNT393292:DNT393293 DNT393374:DNT393375 DNT393406:DNT393407 DNT393515:DNT393518 DNT458786:DNT458787 DNT458818:DNT458819 DNT458828:DNT458829 DNT458910:DNT458911 DNT458942:DNT458943 DNT459051:DNT459054 DNT524322:DNT524323 DNT524354:DNT524355 DNT524364:DNT524365 DNT524446:DNT524447 DNT524478:DNT524479 DNT524587:DNT524590 DNT589858:DNT589859 DNT589890:DNT589891 DNT589900:DNT589901 DNT589982:DNT589983 DNT590014:DNT590015 DNT590123:DNT590126 DNT655394:DNT655395 DNT655426:DNT655427 DNT655436:DNT655437 DNT655518:DNT655519 DNT655550:DNT655551 DNT655659:DNT655662 DNT720930:DNT720931 DNT720962:DNT720963 DNT720972:DNT720973 DNT721054:DNT721055 DNT721086:DNT721087 DNT721195:DNT721198 DNT786466:DNT786467 DNT786498:DNT786499 DNT786508:DNT786509 DNT786590:DNT786591 DNT786622:DNT786623 DNT786731:DNT786734 DNT852002:DNT852003 DNT852034:DNT852035 DNT852044:DNT852045 DNT852126:DNT852127 DNT852158:DNT852159 DNT852267:DNT852270 DNT917538:DNT917539 DNT917570:DNT917571 DNT917580:DNT917581 DNT917662:DNT917663 DNT917694:DNT917695 DNT917803:DNT917806 DNT983074:DNT983075 DNT983106:DNT983107 DNT983116:DNT983117 DNT983198:DNT983199 DNT983230:DNT983231 DNT983339:DNT983342 DXP6:DXP7 DXP34:DXP35 DXP44:DXP45 DXP65570:DXP65571 DXP65602:DXP65603 DXP65612:DXP65613 DXP65694:DXP65695 DXP65726:DXP65727 DXP65835:DXP65838 DXP131106:DXP131107 DXP131138:DXP131139 DXP131148:DXP131149 DXP131230:DXP131231 DXP131262:DXP131263 DXP131371:DXP131374 DXP196642:DXP196643 DXP196674:DXP196675 DXP196684:DXP196685 DXP196766:DXP196767 DXP196798:DXP196799 DXP196907:DXP196910 DXP262178:DXP262179 DXP262210:DXP262211 DXP262220:DXP262221 DXP262302:DXP262303 DXP262334:DXP262335 DXP262443:DXP262446 DXP327714:DXP327715 DXP327746:DXP327747 DXP327756:DXP327757 DXP327838:DXP327839 DXP327870:DXP327871 DXP327979:DXP327982 DXP393250:DXP393251 DXP393282:DXP393283 DXP393292:DXP393293 DXP393374:DXP393375 DXP393406:DXP393407 DXP393515:DXP393518 DXP458786:DXP458787 DXP458818:DXP458819 DXP458828:DXP458829 DXP458910:DXP458911 DXP458942:DXP458943 DXP459051:DXP459054 DXP524322:DXP524323 DXP524354:DXP524355 DXP524364:DXP524365 DXP524446:DXP524447 DXP524478:DXP524479 DXP524587:DXP524590 DXP589858:DXP589859 DXP589890:DXP589891 DXP589900:DXP589901 DXP589982:DXP589983 DXP590014:DXP590015 DXP590123:DXP590126 DXP655394:DXP655395 DXP655426:DXP655427 DXP655436:DXP655437 DXP655518:DXP655519 DXP655550:DXP655551 DXP655659:DXP655662 DXP720930:DXP720931 DXP720962:DXP720963 DXP720972:DXP720973 DXP721054:DXP721055 DXP721086:DXP721087 DXP721195:DXP721198 DXP786466:DXP786467 DXP786498:DXP786499 DXP786508:DXP786509 DXP786590:DXP786591 DXP786622:DXP786623 DXP786731:DXP786734 DXP852002:DXP852003 DXP852034:DXP852035 DXP852044:DXP852045 DXP852126:DXP852127 DXP852158:DXP852159 DXP852267:DXP852270 DXP917538:DXP917539 DXP917570:DXP917571 DXP917580:DXP917581 DXP917662:DXP917663 DXP917694:DXP917695 DXP917803:DXP917806 DXP983074:DXP983075 DXP983106:DXP983107 DXP983116:DXP983117 DXP983198:DXP983199 DXP983230:DXP983231 DXP983339:DXP983342 EHL6:EHL7 EHL34:EHL35 EHL44:EHL45 EHL65570:EHL65571 EHL65602:EHL65603 EHL65612:EHL65613 EHL65694:EHL65695 EHL65726:EHL65727 EHL65835:EHL65838 EHL131106:EHL131107 EHL131138:EHL131139 EHL131148:EHL131149 EHL131230:EHL131231 EHL131262:EHL131263 EHL131371:EHL131374 EHL196642:EHL196643 EHL196674:EHL196675 EHL196684:EHL196685 EHL196766:EHL196767 EHL196798:EHL196799 EHL196907:EHL196910 EHL262178:EHL262179 EHL262210:EHL262211 EHL262220:EHL262221 EHL262302:EHL262303 EHL262334:EHL262335 EHL262443:EHL262446 EHL327714:EHL327715 EHL327746:EHL327747 EHL327756:EHL327757 EHL327838:EHL327839 EHL327870:EHL327871 EHL327979:EHL327982 EHL393250:EHL393251 EHL393282:EHL393283 EHL393292:EHL393293 EHL393374:EHL393375 EHL393406:EHL393407 EHL393515:EHL393518 EHL458786:EHL458787 EHL458818:EHL458819 EHL458828:EHL458829 EHL458910:EHL458911 EHL458942:EHL458943 EHL459051:EHL459054 EHL524322:EHL524323 EHL524354:EHL524355 EHL524364:EHL524365 EHL524446:EHL524447 EHL524478:EHL524479 EHL524587:EHL524590 EHL589858:EHL589859 EHL589890:EHL589891 EHL589900:EHL589901 EHL589982:EHL589983 EHL590014:EHL590015 EHL590123:EHL590126 EHL655394:EHL655395 EHL655426:EHL655427 EHL655436:EHL655437 EHL655518:EHL655519 EHL655550:EHL655551 EHL655659:EHL655662 EHL720930:EHL720931 EHL720962:EHL720963 EHL720972:EHL720973 EHL721054:EHL721055 EHL721086:EHL721087 EHL721195:EHL721198 EHL786466:EHL786467 EHL786498:EHL786499 EHL786508:EHL786509 EHL786590:EHL786591 EHL786622:EHL786623 EHL786731:EHL786734 EHL852002:EHL852003 EHL852034:EHL852035 EHL852044:EHL852045 EHL852126:EHL852127 EHL852158:EHL852159 EHL852267:EHL852270 EHL917538:EHL917539 EHL917570:EHL917571 EHL917580:EHL917581 EHL917662:EHL917663 EHL917694:EHL917695 EHL917803:EHL917806 EHL983074:EHL983075 EHL983106:EHL983107 EHL983116:EHL983117 EHL983198:EHL983199 EHL983230:EHL983231 EHL983339:EHL983342 ERH6:ERH7 ERH34:ERH35 ERH44:ERH45 ERH65570:ERH65571 ERH65602:ERH65603 ERH65612:ERH65613 ERH65694:ERH65695 ERH65726:ERH65727 ERH65835:ERH65838 ERH131106:ERH131107 ERH131138:ERH131139 ERH131148:ERH131149 ERH131230:ERH131231 ERH131262:ERH131263 ERH131371:ERH131374 ERH196642:ERH196643 ERH196674:ERH196675 ERH196684:ERH196685 ERH196766:ERH196767 ERH196798:ERH196799 ERH196907:ERH196910 ERH262178:ERH262179 ERH262210:ERH262211 ERH262220:ERH262221 ERH262302:ERH262303 ERH262334:ERH262335 ERH262443:ERH262446 ERH327714:ERH327715 ERH327746:ERH327747 ERH327756:ERH327757 ERH327838:ERH327839 ERH327870:ERH327871 ERH327979:ERH327982 ERH393250:ERH393251 ERH393282:ERH393283 ERH393292:ERH393293 ERH393374:ERH393375 ERH393406:ERH393407 ERH393515:ERH393518 ERH458786:ERH458787 ERH458818:ERH458819 ERH458828:ERH458829 ERH458910:ERH458911 ERH458942:ERH458943 ERH459051:ERH459054 ERH524322:ERH524323 ERH524354:ERH524355 ERH524364:ERH524365 ERH524446:ERH524447 ERH524478:ERH524479 ERH524587:ERH524590 ERH589858:ERH589859 ERH589890:ERH589891 ERH589900:ERH589901 ERH589982:ERH589983 ERH590014:ERH590015 ERH590123:ERH590126 ERH655394:ERH655395 ERH655426:ERH655427 ERH655436:ERH655437 ERH655518:ERH655519 ERH655550:ERH655551 ERH655659:ERH655662 ERH720930:ERH720931 ERH720962:ERH720963 ERH720972:ERH720973 ERH721054:ERH721055 ERH721086:ERH721087 ERH721195:ERH721198 ERH786466:ERH786467 ERH786498:ERH786499 ERH786508:ERH786509 ERH786590:ERH786591 ERH786622:ERH786623 ERH786731:ERH786734 ERH852002:ERH852003 ERH852034:ERH852035 ERH852044:ERH852045 ERH852126:ERH852127 ERH852158:ERH852159 ERH852267:ERH852270 ERH917538:ERH917539 ERH917570:ERH917571 ERH917580:ERH917581 ERH917662:ERH917663 ERH917694:ERH917695 ERH917803:ERH917806 ERH983074:ERH983075 ERH983106:ERH983107 ERH983116:ERH983117 ERH983198:ERH983199 ERH983230:ERH983231 ERH983339:ERH983342 FBD6:FBD7 FBD34:FBD35 FBD44:FBD45 FBD65570:FBD65571 FBD65602:FBD65603 FBD65612:FBD65613 FBD65694:FBD65695 FBD65726:FBD65727 FBD65835:FBD65838 FBD131106:FBD131107 FBD131138:FBD131139 FBD131148:FBD131149 FBD131230:FBD131231 FBD131262:FBD131263 FBD131371:FBD131374 FBD196642:FBD196643 FBD196674:FBD196675 FBD196684:FBD196685 FBD196766:FBD196767 FBD196798:FBD196799 FBD196907:FBD196910 FBD262178:FBD262179 FBD262210:FBD262211 FBD262220:FBD262221 FBD262302:FBD262303 FBD262334:FBD262335 FBD262443:FBD262446 FBD327714:FBD327715 FBD327746:FBD327747 FBD327756:FBD327757 FBD327838:FBD327839 FBD327870:FBD327871 FBD327979:FBD327982 FBD393250:FBD393251 FBD393282:FBD393283 FBD393292:FBD393293 FBD393374:FBD393375 FBD393406:FBD393407 FBD393515:FBD393518 FBD458786:FBD458787 FBD458818:FBD458819 FBD458828:FBD458829 FBD458910:FBD458911 FBD458942:FBD458943 FBD459051:FBD459054 FBD524322:FBD524323 FBD524354:FBD524355 FBD524364:FBD524365 FBD524446:FBD524447 FBD524478:FBD524479 FBD524587:FBD524590 FBD589858:FBD589859 FBD589890:FBD589891 FBD589900:FBD589901 FBD589982:FBD589983 FBD590014:FBD590015 FBD590123:FBD590126 FBD655394:FBD655395 FBD655426:FBD655427 FBD655436:FBD655437 FBD655518:FBD655519 FBD655550:FBD655551 FBD655659:FBD655662 FBD720930:FBD720931 FBD720962:FBD720963 FBD720972:FBD720973 FBD721054:FBD721055 FBD721086:FBD721087 FBD721195:FBD721198 FBD786466:FBD786467 FBD786498:FBD786499 FBD786508:FBD786509 FBD786590:FBD786591 FBD786622:FBD786623 FBD786731:FBD786734 FBD852002:FBD852003 FBD852034:FBD852035 FBD852044:FBD852045 FBD852126:FBD852127 FBD852158:FBD852159 FBD852267:FBD852270 FBD917538:FBD917539 FBD917570:FBD917571 FBD917580:FBD917581 FBD917662:FBD917663 FBD917694:FBD917695 FBD917803:FBD917806 FBD983074:FBD983075 FBD983106:FBD983107 FBD983116:FBD983117 FBD983198:FBD983199 FBD983230:FBD983231 FBD983339:FBD983342 FKZ6:FKZ7 FKZ34:FKZ35 FKZ44:FKZ45 FKZ65570:FKZ65571 FKZ65602:FKZ65603 FKZ65612:FKZ65613 FKZ65694:FKZ65695 FKZ65726:FKZ65727 FKZ65835:FKZ65838 FKZ131106:FKZ131107 FKZ131138:FKZ131139 FKZ131148:FKZ131149 FKZ131230:FKZ131231 FKZ131262:FKZ131263 FKZ131371:FKZ131374 FKZ196642:FKZ196643 FKZ196674:FKZ196675 FKZ196684:FKZ196685 FKZ196766:FKZ196767 FKZ196798:FKZ196799 FKZ196907:FKZ196910 FKZ262178:FKZ262179 FKZ262210:FKZ262211 FKZ262220:FKZ262221 FKZ262302:FKZ262303 FKZ262334:FKZ262335 FKZ262443:FKZ262446 FKZ327714:FKZ327715 FKZ327746:FKZ327747 FKZ327756:FKZ327757 FKZ327838:FKZ327839 FKZ327870:FKZ327871 FKZ327979:FKZ327982 FKZ393250:FKZ393251 FKZ393282:FKZ393283 FKZ393292:FKZ393293 FKZ393374:FKZ393375 FKZ393406:FKZ393407 FKZ393515:FKZ393518 FKZ458786:FKZ458787 FKZ458818:FKZ458819 FKZ458828:FKZ458829 FKZ458910:FKZ458911 FKZ458942:FKZ458943 FKZ459051:FKZ459054 FKZ524322:FKZ524323 FKZ524354:FKZ524355 FKZ524364:FKZ524365 FKZ524446:FKZ524447 FKZ524478:FKZ524479 FKZ524587:FKZ524590 FKZ589858:FKZ589859 FKZ589890:FKZ589891 FKZ589900:FKZ589901 FKZ589982:FKZ589983 FKZ590014:FKZ590015 FKZ590123:FKZ590126 FKZ655394:FKZ655395 FKZ655426:FKZ655427 FKZ655436:FKZ655437 FKZ655518:FKZ655519 FKZ655550:FKZ655551 FKZ655659:FKZ655662 FKZ720930:FKZ720931 FKZ720962:FKZ720963 FKZ720972:FKZ720973 FKZ721054:FKZ721055 FKZ721086:FKZ721087 FKZ721195:FKZ721198 FKZ786466:FKZ786467 FKZ786498:FKZ786499 FKZ786508:FKZ786509 FKZ786590:FKZ786591 FKZ786622:FKZ786623 FKZ786731:FKZ786734 FKZ852002:FKZ852003 FKZ852034:FKZ852035 FKZ852044:FKZ852045 FKZ852126:FKZ852127 FKZ852158:FKZ852159 FKZ852267:FKZ852270 FKZ917538:FKZ917539 FKZ917570:FKZ917571 FKZ917580:FKZ917581 FKZ917662:FKZ917663 FKZ917694:FKZ917695 FKZ917803:FKZ917806 FKZ983074:FKZ983075 FKZ983106:FKZ983107 FKZ983116:FKZ983117 FKZ983198:FKZ983199 FKZ983230:FKZ983231 FKZ983339:FKZ983342 FUV6:FUV7 FUV34:FUV35 FUV44:FUV45 FUV65570:FUV65571 FUV65602:FUV65603 FUV65612:FUV65613 FUV65694:FUV65695 FUV65726:FUV65727 FUV65835:FUV65838 FUV131106:FUV131107 FUV131138:FUV131139 FUV131148:FUV131149 FUV131230:FUV131231 FUV131262:FUV131263 FUV131371:FUV131374 FUV196642:FUV196643 FUV196674:FUV196675 FUV196684:FUV196685 FUV196766:FUV196767 FUV196798:FUV196799 FUV196907:FUV196910 FUV262178:FUV262179 FUV262210:FUV262211 FUV262220:FUV262221 FUV262302:FUV262303 FUV262334:FUV262335 FUV262443:FUV262446 FUV327714:FUV327715 FUV327746:FUV327747 FUV327756:FUV327757 FUV327838:FUV327839 FUV327870:FUV327871 FUV327979:FUV327982 FUV393250:FUV393251 FUV393282:FUV393283 FUV393292:FUV393293 FUV393374:FUV393375 FUV393406:FUV393407 FUV393515:FUV393518 FUV458786:FUV458787 FUV458818:FUV458819 FUV458828:FUV458829 FUV458910:FUV458911 FUV458942:FUV458943 FUV459051:FUV459054 FUV524322:FUV524323 FUV524354:FUV524355 FUV524364:FUV524365 FUV524446:FUV524447 FUV524478:FUV524479 FUV524587:FUV524590 FUV589858:FUV589859 FUV589890:FUV589891 FUV589900:FUV589901 FUV589982:FUV589983 FUV590014:FUV590015 FUV590123:FUV590126 FUV655394:FUV655395 FUV655426:FUV655427 FUV655436:FUV655437 FUV655518:FUV655519 FUV655550:FUV655551 FUV655659:FUV655662 FUV720930:FUV720931 FUV720962:FUV720963 FUV720972:FUV720973 FUV721054:FUV721055 FUV721086:FUV721087 FUV721195:FUV721198 FUV786466:FUV786467 FUV786498:FUV786499 FUV786508:FUV786509 FUV786590:FUV786591 FUV786622:FUV786623 FUV786731:FUV786734 FUV852002:FUV852003 FUV852034:FUV852035 FUV852044:FUV852045 FUV852126:FUV852127 FUV852158:FUV852159 FUV852267:FUV852270 FUV917538:FUV917539 FUV917570:FUV917571 FUV917580:FUV917581 FUV917662:FUV917663 FUV917694:FUV917695 FUV917803:FUV917806 FUV983074:FUV983075 FUV983106:FUV983107 FUV983116:FUV983117 FUV983198:FUV983199 FUV983230:FUV983231 FUV983339:FUV983342 GER6:GER7 GER34:GER35 GER44:GER45 GER65570:GER65571 GER65602:GER65603 GER65612:GER65613 GER65694:GER65695 GER65726:GER65727 GER65835:GER65838 GER131106:GER131107 GER131138:GER131139 GER131148:GER131149 GER131230:GER131231 GER131262:GER131263 GER131371:GER131374 GER196642:GER196643 GER196674:GER196675 GER196684:GER196685 GER196766:GER196767 GER196798:GER196799 GER196907:GER196910 GER262178:GER262179 GER262210:GER262211 GER262220:GER262221 GER262302:GER262303 GER262334:GER262335 GER262443:GER262446 GER327714:GER327715 GER327746:GER327747 GER327756:GER327757 GER327838:GER327839 GER327870:GER327871 GER327979:GER327982 GER393250:GER393251 GER393282:GER393283 GER393292:GER393293 GER393374:GER393375 GER393406:GER393407 GER393515:GER393518 GER458786:GER458787 GER458818:GER458819 GER458828:GER458829 GER458910:GER458911 GER458942:GER458943 GER459051:GER459054 GER524322:GER524323 GER524354:GER524355 GER524364:GER524365 GER524446:GER524447 GER524478:GER524479 GER524587:GER524590 GER589858:GER589859 GER589890:GER589891 GER589900:GER589901 GER589982:GER589983 GER590014:GER590015 GER590123:GER590126 GER655394:GER655395 GER655426:GER655427 GER655436:GER655437 GER655518:GER655519 GER655550:GER655551 GER655659:GER655662 GER720930:GER720931 GER720962:GER720963 GER720972:GER720973 GER721054:GER721055 GER721086:GER721087 GER721195:GER721198 GER786466:GER786467 GER786498:GER786499 GER786508:GER786509 GER786590:GER786591 GER786622:GER786623 GER786731:GER786734 GER852002:GER852003 GER852034:GER852035 GER852044:GER852045 GER852126:GER852127 GER852158:GER852159 GER852267:GER852270 GER917538:GER917539 GER917570:GER917571 GER917580:GER917581 GER917662:GER917663 GER917694:GER917695 GER917803:GER917806 GER983074:GER983075 GER983106:GER983107 GER983116:GER983117 GER983198:GER983199 GER983230:GER983231 GER983339:GER983342 GON6:GON7 GON34:GON35 GON44:GON45 GON65570:GON65571 GON65602:GON65603 GON65612:GON65613 GON65694:GON65695 GON65726:GON65727 GON65835:GON65838 GON131106:GON131107 GON131138:GON131139 GON131148:GON131149 GON131230:GON131231 GON131262:GON131263 GON131371:GON131374 GON196642:GON196643 GON196674:GON196675 GON196684:GON196685 GON196766:GON196767 GON196798:GON196799 GON196907:GON196910 GON262178:GON262179 GON262210:GON262211 GON262220:GON262221 GON262302:GON262303 GON262334:GON262335 GON262443:GON262446 GON327714:GON327715 GON327746:GON327747 GON327756:GON327757 GON327838:GON327839 GON327870:GON327871 GON327979:GON327982 GON393250:GON393251 GON393282:GON393283 GON393292:GON393293 GON393374:GON393375 GON393406:GON393407 GON393515:GON393518 GON458786:GON458787 GON458818:GON458819 GON458828:GON458829 GON458910:GON458911 GON458942:GON458943 GON459051:GON459054 GON524322:GON524323 GON524354:GON524355 GON524364:GON524365 GON524446:GON524447 GON524478:GON524479 GON524587:GON524590 GON589858:GON589859 GON589890:GON589891 GON589900:GON589901 GON589982:GON589983 GON590014:GON590015 GON590123:GON590126 GON655394:GON655395 GON655426:GON655427 GON655436:GON655437 GON655518:GON655519 GON655550:GON655551 GON655659:GON655662 GON720930:GON720931 GON720962:GON720963 GON720972:GON720973 GON721054:GON721055 GON721086:GON721087 GON721195:GON721198 GON786466:GON786467 GON786498:GON786499 GON786508:GON786509 GON786590:GON786591 GON786622:GON786623 GON786731:GON786734 GON852002:GON852003 GON852034:GON852035 GON852044:GON852045 GON852126:GON852127 GON852158:GON852159 GON852267:GON852270 GON917538:GON917539 GON917570:GON917571 GON917580:GON917581 GON917662:GON917663 GON917694:GON917695 GON917803:GON917806 GON983074:GON983075 GON983106:GON983107 GON983116:GON983117 GON983198:GON983199 GON983230:GON983231 GON983339:GON983342 GYJ6:GYJ7 GYJ34:GYJ35 GYJ44:GYJ45 GYJ65570:GYJ65571 GYJ65602:GYJ65603 GYJ65612:GYJ65613 GYJ65694:GYJ65695 GYJ65726:GYJ65727 GYJ65835:GYJ65838 GYJ131106:GYJ131107 GYJ131138:GYJ131139 GYJ131148:GYJ131149 GYJ131230:GYJ131231 GYJ131262:GYJ131263 GYJ131371:GYJ131374 GYJ196642:GYJ196643 GYJ196674:GYJ196675 GYJ196684:GYJ196685 GYJ196766:GYJ196767 GYJ196798:GYJ196799 GYJ196907:GYJ196910 GYJ262178:GYJ262179 GYJ262210:GYJ262211 GYJ262220:GYJ262221 GYJ262302:GYJ262303 GYJ262334:GYJ262335 GYJ262443:GYJ262446 GYJ327714:GYJ327715 GYJ327746:GYJ327747 GYJ327756:GYJ327757 GYJ327838:GYJ327839 GYJ327870:GYJ327871 GYJ327979:GYJ327982 GYJ393250:GYJ393251 GYJ393282:GYJ393283 GYJ393292:GYJ393293 GYJ393374:GYJ393375 GYJ393406:GYJ393407 GYJ393515:GYJ393518 GYJ458786:GYJ458787 GYJ458818:GYJ458819 GYJ458828:GYJ458829 GYJ458910:GYJ458911 GYJ458942:GYJ458943 GYJ459051:GYJ459054 GYJ524322:GYJ524323 GYJ524354:GYJ524355 GYJ524364:GYJ524365 GYJ524446:GYJ524447 GYJ524478:GYJ524479 GYJ524587:GYJ524590 GYJ589858:GYJ589859 GYJ589890:GYJ589891 GYJ589900:GYJ589901 GYJ589982:GYJ589983 GYJ590014:GYJ590015 GYJ590123:GYJ590126 GYJ655394:GYJ655395 GYJ655426:GYJ655427 GYJ655436:GYJ655437 GYJ655518:GYJ655519 GYJ655550:GYJ655551 GYJ655659:GYJ655662 GYJ720930:GYJ720931 GYJ720962:GYJ720963 GYJ720972:GYJ720973 GYJ721054:GYJ721055 GYJ721086:GYJ721087 GYJ721195:GYJ721198 GYJ786466:GYJ786467 GYJ786498:GYJ786499 GYJ786508:GYJ786509 GYJ786590:GYJ786591 GYJ786622:GYJ786623 GYJ786731:GYJ786734 GYJ852002:GYJ852003 GYJ852034:GYJ852035 GYJ852044:GYJ852045 GYJ852126:GYJ852127 GYJ852158:GYJ852159 GYJ852267:GYJ852270 GYJ917538:GYJ917539 GYJ917570:GYJ917571 GYJ917580:GYJ917581 GYJ917662:GYJ917663 GYJ917694:GYJ917695 GYJ917803:GYJ917806 GYJ983074:GYJ983075 GYJ983106:GYJ983107 GYJ983116:GYJ983117 GYJ983198:GYJ983199 GYJ983230:GYJ983231 GYJ983339:GYJ983342 HIF6:HIF7 HIF34:HIF35 HIF44:HIF45 HIF65570:HIF65571 HIF65602:HIF65603 HIF65612:HIF65613 HIF65694:HIF65695 HIF65726:HIF65727 HIF65835:HIF65838 HIF131106:HIF131107 HIF131138:HIF131139 HIF131148:HIF131149 HIF131230:HIF131231 HIF131262:HIF131263 HIF131371:HIF131374 HIF196642:HIF196643 HIF196674:HIF196675 HIF196684:HIF196685 HIF196766:HIF196767 HIF196798:HIF196799 HIF196907:HIF196910 HIF262178:HIF262179 HIF262210:HIF262211 HIF262220:HIF262221 HIF262302:HIF262303 HIF262334:HIF262335 HIF262443:HIF262446 HIF327714:HIF327715 HIF327746:HIF327747 HIF327756:HIF327757 HIF327838:HIF327839 HIF327870:HIF327871 HIF327979:HIF327982 HIF393250:HIF393251 HIF393282:HIF393283 HIF393292:HIF393293 HIF393374:HIF393375 HIF393406:HIF393407 HIF393515:HIF393518 HIF458786:HIF458787 HIF458818:HIF458819 HIF458828:HIF458829 HIF458910:HIF458911 HIF458942:HIF458943 HIF459051:HIF459054 HIF524322:HIF524323 HIF524354:HIF524355 HIF524364:HIF524365 HIF524446:HIF524447 HIF524478:HIF524479 HIF524587:HIF524590 HIF589858:HIF589859 HIF589890:HIF589891 HIF589900:HIF589901 HIF589982:HIF589983 HIF590014:HIF590015 HIF590123:HIF590126 HIF655394:HIF655395 HIF655426:HIF655427 HIF655436:HIF655437 HIF655518:HIF655519 HIF655550:HIF655551 HIF655659:HIF655662 HIF720930:HIF720931 HIF720962:HIF720963 HIF720972:HIF720973 HIF721054:HIF721055 HIF721086:HIF721087 HIF721195:HIF721198 HIF786466:HIF786467 HIF786498:HIF786499 HIF786508:HIF786509 HIF786590:HIF786591 HIF786622:HIF786623 HIF786731:HIF786734 HIF852002:HIF852003 HIF852034:HIF852035 HIF852044:HIF852045 HIF852126:HIF852127 HIF852158:HIF852159 HIF852267:HIF852270 HIF917538:HIF917539 HIF917570:HIF917571 HIF917580:HIF917581 HIF917662:HIF917663 HIF917694:HIF917695 HIF917803:HIF917806 HIF983074:HIF983075 HIF983106:HIF983107 HIF983116:HIF983117 HIF983198:HIF983199 HIF983230:HIF983231 HIF983339:HIF983342 HSB6:HSB7 HSB34:HSB35 HSB44:HSB45 HSB65570:HSB65571 HSB65602:HSB65603 HSB65612:HSB65613 HSB65694:HSB65695 HSB65726:HSB65727 HSB65835:HSB65838 HSB131106:HSB131107 HSB131138:HSB131139 HSB131148:HSB131149 HSB131230:HSB131231 HSB131262:HSB131263 HSB131371:HSB131374 HSB196642:HSB196643 HSB196674:HSB196675 HSB196684:HSB196685 HSB196766:HSB196767 HSB196798:HSB196799 HSB196907:HSB196910 HSB262178:HSB262179 HSB262210:HSB262211 HSB262220:HSB262221 HSB262302:HSB262303 HSB262334:HSB262335 HSB262443:HSB262446 HSB327714:HSB327715 HSB327746:HSB327747 HSB327756:HSB327757 HSB327838:HSB327839 HSB327870:HSB327871 HSB327979:HSB327982 HSB393250:HSB393251 HSB393282:HSB393283 HSB393292:HSB393293 HSB393374:HSB393375 HSB393406:HSB393407 HSB393515:HSB393518 HSB458786:HSB458787 HSB458818:HSB458819 HSB458828:HSB458829 HSB458910:HSB458911 HSB458942:HSB458943 HSB459051:HSB459054 HSB524322:HSB524323 HSB524354:HSB524355 HSB524364:HSB524365 HSB524446:HSB524447 HSB524478:HSB524479 HSB524587:HSB524590 HSB589858:HSB589859 HSB589890:HSB589891 HSB589900:HSB589901 HSB589982:HSB589983 HSB590014:HSB590015 HSB590123:HSB590126 HSB655394:HSB655395 HSB655426:HSB655427 HSB655436:HSB655437 HSB655518:HSB655519 HSB655550:HSB655551 HSB655659:HSB655662 HSB720930:HSB720931 HSB720962:HSB720963 HSB720972:HSB720973 HSB721054:HSB721055 HSB721086:HSB721087 HSB721195:HSB721198 HSB786466:HSB786467 HSB786498:HSB786499 HSB786508:HSB786509 HSB786590:HSB786591 HSB786622:HSB786623 HSB786731:HSB786734 HSB852002:HSB852003 HSB852034:HSB852035 HSB852044:HSB852045 HSB852126:HSB852127 HSB852158:HSB852159 HSB852267:HSB852270 HSB917538:HSB917539 HSB917570:HSB917571 HSB917580:HSB917581 HSB917662:HSB917663 HSB917694:HSB917695 HSB917803:HSB917806 HSB983074:HSB983075 HSB983106:HSB983107 HSB983116:HSB983117 HSB983198:HSB983199 HSB983230:HSB983231 HSB983339:HSB983342 IBX6:IBX7 IBX34:IBX35 IBX44:IBX45 IBX65570:IBX65571 IBX65602:IBX65603 IBX65612:IBX65613 IBX65694:IBX65695 IBX65726:IBX65727 IBX65835:IBX65838 IBX131106:IBX131107 IBX131138:IBX131139 IBX131148:IBX131149 IBX131230:IBX131231 IBX131262:IBX131263 IBX131371:IBX131374 IBX196642:IBX196643 IBX196674:IBX196675 IBX196684:IBX196685 IBX196766:IBX196767 IBX196798:IBX196799 IBX196907:IBX196910 IBX262178:IBX262179 IBX262210:IBX262211 IBX262220:IBX262221 IBX262302:IBX262303 IBX262334:IBX262335 IBX262443:IBX262446 IBX327714:IBX327715 IBX327746:IBX327747 IBX327756:IBX327757 IBX327838:IBX327839 IBX327870:IBX327871 IBX327979:IBX327982 IBX393250:IBX393251 IBX393282:IBX393283 IBX393292:IBX393293 IBX393374:IBX393375 IBX393406:IBX393407 IBX393515:IBX393518 IBX458786:IBX458787 IBX458818:IBX458819 IBX458828:IBX458829 IBX458910:IBX458911 IBX458942:IBX458943 IBX459051:IBX459054 IBX524322:IBX524323 IBX524354:IBX524355 IBX524364:IBX524365 IBX524446:IBX524447 IBX524478:IBX524479 IBX524587:IBX524590 IBX589858:IBX589859 IBX589890:IBX589891 IBX589900:IBX589901 IBX589982:IBX589983 IBX590014:IBX590015 IBX590123:IBX590126 IBX655394:IBX655395 IBX655426:IBX655427 IBX655436:IBX655437 IBX655518:IBX655519 IBX655550:IBX655551 IBX655659:IBX655662 IBX720930:IBX720931 IBX720962:IBX720963 IBX720972:IBX720973 IBX721054:IBX721055 IBX721086:IBX721087 IBX721195:IBX721198 IBX786466:IBX786467 IBX786498:IBX786499 IBX786508:IBX786509 IBX786590:IBX786591 IBX786622:IBX786623 IBX786731:IBX786734 IBX852002:IBX852003 IBX852034:IBX852035 IBX852044:IBX852045 IBX852126:IBX852127 IBX852158:IBX852159 IBX852267:IBX852270 IBX917538:IBX917539 IBX917570:IBX917571 IBX917580:IBX917581 IBX917662:IBX917663 IBX917694:IBX917695 IBX917803:IBX917806 IBX983074:IBX983075 IBX983106:IBX983107 IBX983116:IBX983117 IBX983198:IBX983199 IBX983230:IBX983231 IBX983339:IBX983342 ILT6:ILT7 ILT34:ILT35 ILT44:ILT45 ILT65570:ILT65571 ILT65602:ILT65603 ILT65612:ILT65613 ILT65694:ILT65695 ILT65726:ILT65727 ILT65835:ILT65838 ILT131106:ILT131107 ILT131138:ILT131139 ILT131148:ILT131149 ILT131230:ILT131231 ILT131262:ILT131263 ILT131371:ILT131374 ILT196642:ILT196643 ILT196674:ILT196675 ILT196684:ILT196685 ILT196766:ILT196767 ILT196798:ILT196799 ILT196907:ILT196910 ILT262178:ILT262179 ILT262210:ILT262211 ILT262220:ILT262221 ILT262302:ILT262303 ILT262334:ILT262335 ILT262443:ILT262446 ILT327714:ILT327715 ILT327746:ILT327747 ILT327756:ILT327757 ILT327838:ILT327839 ILT327870:ILT327871 ILT327979:ILT327982 ILT393250:ILT393251 ILT393282:ILT393283 ILT393292:ILT393293 ILT393374:ILT393375 ILT393406:ILT393407 ILT393515:ILT393518 ILT458786:ILT458787 ILT458818:ILT458819 ILT458828:ILT458829 ILT458910:ILT458911 ILT458942:ILT458943 ILT459051:ILT459054 ILT524322:ILT524323 ILT524354:ILT524355 ILT524364:ILT524365 ILT524446:ILT524447 ILT524478:ILT524479 ILT524587:ILT524590 ILT589858:ILT589859 ILT589890:ILT589891 ILT589900:ILT589901 ILT589982:ILT589983 ILT590014:ILT590015 ILT590123:ILT590126 ILT655394:ILT655395 ILT655426:ILT655427 ILT655436:ILT655437 ILT655518:ILT655519 ILT655550:ILT655551 ILT655659:ILT655662 ILT720930:ILT720931 ILT720962:ILT720963 ILT720972:ILT720973 ILT721054:ILT721055 ILT721086:ILT721087 ILT721195:ILT721198 ILT786466:ILT786467 ILT786498:ILT786499 ILT786508:ILT786509 ILT786590:ILT786591 ILT786622:ILT786623 ILT786731:ILT786734 ILT852002:ILT852003 ILT852034:ILT852035 ILT852044:ILT852045 ILT852126:ILT852127 ILT852158:ILT852159 ILT852267:ILT852270 ILT917538:ILT917539 ILT917570:ILT917571 ILT917580:ILT917581 ILT917662:ILT917663 ILT917694:ILT917695 ILT917803:ILT917806 ILT983074:ILT983075 ILT983106:ILT983107 ILT983116:ILT983117 ILT983198:ILT983199 ILT983230:ILT983231 ILT983339:ILT983342 IVP6:IVP7 IVP34:IVP35 IVP44:IVP45 IVP65570:IVP65571 IVP65602:IVP65603 IVP65612:IVP65613 IVP65694:IVP65695 IVP65726:IVP65727 IVP65835:IVP65838 IVP131106:IVP131107 IVP131138:IVP131139 IVP131148:IVP131149 IVP131230:IVP131231 IVP131262:IVP131263 IVP131371:IVP131374 IVP196642:IVP196643 IVP196674:IVP196675 IVP196684:IVP196685 IVP196766:IVP196767 IVP196798:IVP196799 IVP196907:IVP196910 IVP262178:IVP262179 IVP262210:IVP262211 IVP262220:IVP262221 IVP262302:IVP262303 IVP262334:IVP262335 IVP262443:IVP262446 IVP327714:IVP327715 IVP327746:IVP327747 IVP327756:IVP327757 IVP327838:IVP327839 IVP327870:IVP327871 IVP327979:IVP327982 IVP393250:IVP393251 IVP393282:IVP393283 IVP393292:IVP393293 IVP393374:IVP393375 IVP393406:IVP393407 IVP393515:IVP393518 IVP458786:IVP458787 IVP458818:IVP458819 IVP458828:IVP458829 IVP458910:IVP458911 IVP458942:IVP458943 IVP459051:IVP459054 IVP524322:IVP524323 IVP524354:IVP524355 IVP524364:IVP524365 IVP524446:IVP524447 IVP524478:IVP524479 IVP524587:IVP524590 IVP589858:IVP589859 IVP589890:IVP589891 IVP589900:IVP589901 IVP589982:IVP589983 IVP590014:IVP590015 IVP590123:IVP590126 IVP655394:IVP655395 IVP655426:IVP655427 IVP655436:IVP655437 IVP655518:IVP655519 IVP655550:IVP655551 IVP655659:IVP655662 IVP720930:IVP720931 IVP720962:IVP720963 IVP720972:IVP720973 IVP721054:IVP721055 IVP721086:IVP721087 IVP721195:IVP721198 IVP786466:IVP786467 IVP786498:IVP786499 IVP786508:IVP786509 IVP786590:IVP786591 IVP786622:IVP786623 IVP786731:IVP786734 IVP852002:IVP852003 IVP852034:IVP852035 IVP852044:IVP852045 IVP852126:IVP852127 IVP852158:IVP852159 IVP852267:IVP852270 IVP917538:IVP917539 IVP917570:IVP917571 IVP917580:IVP917581 IVP917662:IVP917663 IVP917694:IVP917695 IVP917803:IVP917806 IVP983074:IVP983075 IVP983106:IVP983107 IVP983116:IVP983117 IVP983198:IVP983199 IVP983230:IVP983231 IVP983339:IVP983342 JFL6:JFL7 JFL34:JFL35 JFL44:JFL45 JFL65570:JFL65571 JFL65602:JFL65603 JFL65612:JFL65613 JFL65694:JFL65695 JFL65726:JFL65727 JFL65835:JFL65838 JFL131106:JFL131107 JFL131138:JFL131139 JFL131148:JFL131149 JFL131230:JFL131231 JFL131262:JFL131263 JFL131371:JFL131374 JFL196642:JFL196643 JFL196674:JFL196675 JFL196684:JFL196685 JFL196766:JFL196767 JFL196798:JFL196799 JFL196907:JFL196910 JFL262178:JFL262179 JFL262210:JFL262211 JFL262220:JFL262221 JFL262302:JFL262303 JFL262334:JFL262335 JFL262443:JFL262446 JFL327714:JFL327715 JFL327746:JFL327747 JFL327756:JFL327757 JFL327838:JFL327839 JFL327870:JFL327871 JFL327979:JFL327982 JFL393250:JFL393251 JFL393282:JFL393283 JFL393292:JFL393293 JFL393374:JFL393375 JFL393406:JFL393407 JFL393515:JFL393518 JFL458786:JFL458787 JFL458818:JFL458819 JFL458828:JFL458829 JFL458910:JFL458911 JFL458942:JFL458943 JFL459051:JFL459054 JFL524322:JFL524323 JFL524354:JFL524355 JFL524364:JFL524365 JFL524446:JFL524447 JFL524478:JFL524479 JFL524587:JFL524590 JFL589858:JFL589859 JFL589890:JFL589891 JFL589900:JFL589901 JFL589982:JFL589983 JFL590014:JFL590015 JFL590123:JFL590126 JFL655394:JFL655395 JFL655426:JFL655427 JFL655436:JFL655437 JFL655518:JFL655519 JFL655550:JFL655551 JFL655659:JFL655662 JFL720930:JFL720931 JFL720962:JFL720963 JFL720972:JFL720973 JFL721054:JFL721055 JFL721086:JFL721087 JFL721195:JFL721198 JFL786466:JFL786467 JFL786498:JFL786499 JFL786508:JFL786509 JFL786590:JFL786591 JFL786622:JFL786623 JFL786731:JFL786734 JFL852002:JFL852003 JFL852034:JFL852035 JFL852044:JFL852045 JFL852126:JFL852127 JFL852158:JFL852159 JFL852267:JFL852270 JFL917538:JFL917539 JFL917570:JFL917571 JFL917580:JFL917581 JFL917662:JFL917663 JFL917694:JFL917695 JFL917803:JFL917806 JFL983074:JFL983075 JFL983106:JFL983107 JFL983116:JFL983117 JFL983198:JFL983199 JFL983230:JFL983231 JFL983339:JFL983342 JPH6:JPH7 JPH34:JPH35 JPH44:JPH45 JPH65570:JPH65571 JPH65602:JPH65603 JPH65612:JPH65613 JPH65694:JPH65695 JPH65726:JPH65727 JPH65835:JPH65838 JPH131106:JPH131107 JPH131138:JPH131139 JPH131148:JPH131149 JPH131230:JPH131231 JPH131262:JPH131263 JPH131371:JPH131374 JPH196642:JPH196643 JPH196674:JPH196675 JPH196684:JPH196685 JPH196766:JPH196767 JPH196798:JPH196799 JPH196907:JPH196910 JPH262178:JPH262179 JPH262210:JPH262211 JPH262220:JPH262221 JPH262302:JPH262303 JPH262334:JPH262335 JPH262443:JPH262446 JPH327714:JPH327715 JPH327746:JPH327747 JPH327756:JPH327757 JPH327838:JPH327839 JPH327870:JPH327871 JPH327979:JPH327982 JPH393250:JPH393251 JPH393282:JPH393283 JPH393292:JPH393293 JPH393374:JPH393375 JPH393406:JPH393407 JPH393515:JPH393518 JPH458786:JPH458787 JPH458818:JPH458819 JPH458828:JPH458829 JPH458910:JPH458911 JPH458942:JPH458943 JPH459051:JPH459054 JPH524322:JPH524323 JPH524354:JPH524355 JPH524364:JPH524365 JPH524446:JPH524447 JPH524478:JPH524479 JPH524587:JPH524590 JPH589858:JPH589859 JPH589890:JPH589891 JPH589900:JPH589901 JPH589982:JPH589983 JPH590014:JPH590015 JPH590123:JPH590126 JPH655394:JPH655395 JPH655426:JPH655427 JPH655436:JPH655437 JPH655518:JPH655519 JPH655550:JPH655551 JPH655659:JPH655662 JPH720930:JPH720931 JPH720962:JPH720963 JPH720972:JPH720973 JPH721054:JPH721055 JPH721086:JPH721087 JPH721195:JPH721198 JPH786466:JPH786467 JPH786498:JPH786499 JPH786508:JPH786509 JPH786590:JPH786591 JPH786622:JPH786623 JPH786731:JPH786734 JPH852002:JPH852003 JPH852034:JPH852035 JPH852044:JPH852045 JPH852126:JPH852127 JPH852158:JPH852159 JPH852267:JPH852270 JPH917538:JPH917539 JPH917570:JPH917571 JPH917580:JPH917581 JPH917662:JPH917663 JPH917694:JPH917695 JPH917803:JPH917806 JPH983074:JPH983075 JPH983106:JPH983107 JPH983116:JPH983117 JPH983198:JPH983199 JPH983230:JPH983231 JPH983339:JPH983342 JZD6:JZD7 JZD34:JZD35 JZD44:JZD45 JZD65570:JZD65571 JZD65602:JZD65603 JZD65612:JZD65613 JZD65694:JZD65695 JZD65726:JZD65727 JZD65835:JZD65838 JZD131106:JZD131107 JZD131138:JZD131139 JZD131148:JZD131149 JZD131230:JZD131231 JZD131262:JZD131263 JZD131371:JZD131374 JZD196642:JZD196643 JZD196674:JZD196675 JZD196684:JZD196685 JZD196766:JZD196767 JZD196798:JZD196799 JZD196907:JZD196910 JZD262178:JZD262179 JZD262210:JZD262211 JZD262220:JZD262221 JZD262302:JZD262303 JZD262334:JZD262335 JZD262443:JZD262446 JZD327714:JZD327715 JZD327746:JZD327747 JZD327756:JZD327757 JZD327838:JZD327839 JZD327870:JZD327871 JZD327979:JZD327982 JZD393250:JZD393251 JZD393282:JZD393283 JZD393292:JZD393293 JZD393374:JZD393375 JZD393406:JZD393407 JZD393515:JZD393518 JZD458786:JZD458787 JZD458818:JZD458819 JZD458828:JZD458829 JZD458910:JZD458911 JZD458942:JZD458943 JZD459051:JZD459054 JZD524322:JZD524323 JZD524354:JZD524355 JZD524364:JZD524365 JZD524446:JZD524447 JZD524478:JZD524479 JZD524587:JZD524590 JZD589858:JZD589859 JZD589890:JZD589891 JZD589900:JZD589901 JZD589982:JZD589983 JZD590014:JZD590015 JZD590123:JZD590126 JZD655394:JZD655395 JZD655426:JZD655427 JZD655436:JZD655437 JZD655518:JZD655519 JZD655550:JZD655551 JZD655659:JZD655662 JZD720930:JZD720931 JZD720962:JZD720963 JZD720972:JZD720973 JZD721054:JZD721055 JZD721086:JZD721087 JZD721195:JZD721198 JZD786466:JZD786467 JZD786498:JZD786499 JZD786508:JZD786509 JZD786590:JZD786591 JZD786622:JZD786623 JZD786731:JZD786734 JZD852002:JZD852003 JZD852034:JZD852035 JZD852044:JZD852045 JZD852126:JZD852127 JZD852158:JZD852159 JZD852267:JZD852270 JZD917538:JZD917539 JZD917570:JZD917571 JZD917580:JZD917581 JZD917662:JZD917663 JZD917694:JZD917695 JZD917803:JZD917806 JZD983074:JZD983075 JZD983106:JZD983107 JZD983116:JZD983117 JZD983198:JZD983199 JZD983230:JZD983231 JZD983339:JZD983342 KIZ6:KIZ7 KIZ34:KIZ35 KIZ44:KIZ45 KIZ65570:KIZ65571 KIZ65602:KIZ65603 KIZ65612:KIZ65613 KIZ65694:KIZ65695 KIZ65726:KIZ65727 KIZ65835:KIZ65838 KIZ131106:KIZ131107 KIZ131138:KIZ131139 KIZ131148:KIZ131149 KIZ131230:KIZ131231 KIZ131262:KIZ131263 KIZ131371:KIZ131374 KIZ196642:KIZ196643 KIZ196674:KIZ196675 KIZ196684:KIZ196685 KIZ196766:KIZ196767 KIZ196798:KIZ196799 KIZ196907:KIZ196910 KIZ262178:KIZ262179 KIZ262210:KIZ262211 KIZ262220:KIZ262221 KIZ262302:KIZ262303 KIZ262334:KIZ262335 KIZ262443:KIZ262446 KIZ327714:KIZ327715 KIZ327746:KIZ327747 KIZ327756:KIZ327757 KIZ327838:KIZ327839 KIZ327870:KIZ327871 KIZ327979:KIZ327982 KIZ393250:KIZ393251 KIZ393282:KIZ393283 KIZ393292:KIZ393293 KIZ393374:KIZ393375 KIZ393406:KIZ393407 KIZ393515:KIZ393518 KIZ458786:KIZ458787 KIZ458818:KIZ458819 KIZ458828:KIZ458829 KIZ458910:KIZ458911 KIZ458942:KIZ458943 KIZ459051:KIZ459054 KIZ524322:KIZ524323 KIZ524354:KIZ524355 KIZ524364:KIZ524365 KIZ524446:KIZ524447 KIZ524478:KIZ524479 KIZ524587:KIZ524590 KIZ589858:KIZ589859 KIZ589890:KIZ589891 KIZ589900:KIZ589901 KIZ589982:KIZ589983 KIZ590014:KIZ590015 KIZ590123:KIZ590126 KIZ655394:KIZ655395 KIZ655426:KIZ655427 KIZ655436:KIZ655437 KIZ655518:KIZ655519 KIZ655550:KIZ655551 KIZ655659:KIZ655662 KIZ720930:KIZ720931 KIZ720962:KIZ720963 KIZ720972:KIZ720973 KIZ721054:KIZ721055 KIZ721086:KIZ721087 KIZ721195:KIZ721198 KIZ786466:KIZ786467 KIZ786498:KIZ786499 KIZ786508:KIZ786509 KIZ786590:KIZ786591 KIZ786622:KIZ786623 KIZ786731:KIZ786734 KIZ852002:KIZ852003 KIZ852034:KIZ852035 KIZ852044:KIZ852045 KIZ852126:KIZ852127 KIZ852158:KIZ852159 KIZ852267:KIZ852270 KIZ917538:KIZ917539 KIZ917570:KIZ917571 KIZ917580:KIZ917581 KIZ917662:KIZ917663 KIZ917694:KIZ917695 KIZ917803:KIZ917806 KIZ983074:KIZ983075 KIZ983106:KIZ983107 KIZ983116:KIZ983117 KIZ983198:KIZ983199 KIZ983230:KIZ983231 KIZ983339:KIZ983342 KSV6:KSV7 KSV34:KSV35 KSV44:KSV45 KSV65570:KSV65571 KSV65602:KSV65603 KSV65612:KSV65613 KSV65694:KSV65695 KSV65726:KSV65727 KSV65835:KSV65838 KSV131106:KSV131107 KSV131138:KSV131139 KSV131148:KSV131149 KSV131230:KSV131231 KSV131262:KSV131263 KSV131371:KSV131374 KSV196642:KSV196643 KSV196674:KSV196675 KSV196684:KSV196685 KSV196766:KSV196767 KSV196798:KSV196799 KSV196907:KSV196910 KSV262178:KSV262179 KSV262210:KSV262211 KSV262220:KSV262221 KSV262302:KSV262303 KSV262334:KSV262335 KSV262443:KSV262446 KSV327714:KSV327715 KSV327746:KSV327747 KSV327756:KSV327757 KSV327838:KSV327839 KSV327870:KSV327871 KSV327979:KSV327982 KSV393250:KSV393251 KSV393282:KSV393283 KSV393292:KSV393293 KSV393374:KSV393375 KSV393406:KSV393407 KSV393515:KSV393518 KSV458786:KSV458787 KSV458818:KSV458819 KSV458828:KSV458829 KSV458910:KSV458911 KSV458942:KSV458943 KSV459051:KSV459054 KSV524322:KSV524323 KSV524354:KSV524355 KSV524364:KSV524365 KSV524446:KSV524447 KSV524478:KSV524479 KSV524587:KSV524590 KSV589858:KSV589859 KSV589890:KSV589891 KSV589900:KSV589901 KSV589982:KSV589983 KSV590014:KSV590015 KSV590123:KSV590126 KSV655394:KSV655395 KSV655426:KSV655427 KSV655436:KSV655437 KSV655518:KSV655519 KSV655550:KSV655551 KSV655659:KSV655662 KSV720930:KSV720931 KSV720962:KSV720963 KSV720972:KSV720973 KSV721054:KSV721055 KSV721086:KSV721087 KSV721195:KSV721198 KSV786466:KSV786467 KSV786498:KSV786499 KSV786508:KSV786509 KSV786590:KSV786591 KSV786622:KSV786623 KSV786731:KSV786734 KSV852002:KSV852003 KSV852034:KSV852035 KSV852044:KSV852045 KSV852126:KSV852127 KSV852158:KSV852159 KSV852267:KSV852270 KSV917538:KSV917539 KSV917570:KSV917571 KSV917580:KSV917581 KSV917662:KSV917663 KSV917694:KSV917695 KSV917803:KSV917806 KSV983074:KSV983075 KSV983106:KSV983107 KSV983116:KSV983117 KSV983198:KSV983199 KSV983230:KSV983231 KSV983339:KSV983342 LCR6:LCR7 LCR34:LCR35 LCR44:LCR45 LCR65570:LCR65571 LCR65602:LCR65603 LCR65612:LCR65613 LCR65694:LCR65695 LCR65726:LCR65727 LCR65835:LCR65838 LCR131106:LCR131107 LCR131138:LCR131139 LCR131148:LCR131149 LCR131230:LCR131231 LCR131262:LCR131263 LCR131371:LCR131374 LCR196642:LCR196643 LCR196674:LCR196675 LCR196684:LCR196685 LCR196766:LCR196767 LCR196798:LCR196799 LCR196907:LCR196910 LCR262178:LCR262179 LCR262210:LCR262211 LCR262220:LCR262221 LCR262302:LCR262303 LCR262334:LCR262335 LCR262443:LCR262446 LCR327714:LCR327715 LCR327746:LCR327747 LCR327756:LCR327757 LCR327838:LCR327839 LCR327870:LCR327871 LCR327979:LCR327982 LCR393250:LCR393251 LCR393282:LCR393283 LCR393292:LCR393293 LCR393374:LCR393375 LCR393406:LCR393407 LCR393515:LCR393518 LCR458786:LCR458787 LCR458818:LCR458819 LCR458828:LCR458829 LCR458910:LCR458911 LCR458942:LCR458943 LCR459051:LCR459054 LCR524322:LCR524323 LCR524354:LCR524355 LCR524364:LCR524365 LCR524446:LCR524447 LCR524478:LCR524479 LCR524587:LCR524590 LCR589858:LCR589859 LCR589890:LCR589891 LCR589900:LCR589901 LCR589982:LCR589983 LCR590014:LCR590015 LCR590123:LCR590126 LCR655394:LCR655395 LCR655426:LCR655427 LCR655436:LCR655437 LCR655518:LCR655519 LCR655550:LCR655551 LCR655659:LCR655662 LCR720930:LCR720931 LCR720962:LCR720963 LCR720972:LCR720973 LCR721054:LCR721055 LCR721086:LCR721087 LCR721195:LCR721198 LCR786466:LCR786467 LCR786498:LCR786499 LCR786508:LCR786509 LCR786590:LCR786591 LCR786622:LCR786623 LCR786731:LCR786734 LCR852002:LCR852003 LCR852034:LCR852035 LCR852044:LCR852045 LCR852126:LCR852127 LCR852158:LCR852159 LCR852267:LCR852270 LCR917538:LCR917539 LCR917570:LCR917571 LCR917580:LCR917581 LCR917662:LCR917663 LCR917694:LCR917695 LCR917803:LCR917806 LCR983074:LCR983075 LCR983106:LCR983107 LCR983116:LCR983117 LCR983198:LCR983199 LCR983230:LCR983231 LCR983339:LCR983342 LMN6:LMN7 LMN34:LMN35 LMN44:LMN45 LMN65570:LMN65571 LMN65602:LMN65603 LMN65612:LMN65613 LMN65694:LMN65695 LMN65726:LMN65727 LMN65835:LMN65838 LMN131106:LMN131107 LMN131138:LMN131139 LMN131148:LMN131149 LMN131230:LMN131231 LMN131262:LMN131263 LMN131371:LMN131374 LMN196642:LMN196643 LMN196674:LMN196675 LMN196684:LMN196685 LMN196766:LMN196767 LMN196798:LMN196799 LMN196907:LMN196910 LMN262178:LMN262179 LMN262210:LMN262211 LMN262220:LMN262221 LMN262302:LMN262303 LMN262334:LMN262335 LMN262443:LMN262446 LMN327714:LMN327715 LMN327746:LMN327747 LMN327756:LMN327757 LMN327838:LMN327839 LMN327870:LMN327871 LMN327979:LMN327982 LMN393250:LMN393251 LMN393282:LMN393283 LMN393292:LMN393293 LMN393374:LMN393375 LMN393406:LMN393407 LMN393515:LMN393518 LMN458786:LMN458787 LMN458818:LMN458819 LMN458828:LMN458829 LMN458910:LMN458911 LMN458942:LMN458943 LMN459051:LMN459054 LMN524322:LMN524323 LMN524354:LMN524355 LMN524364:LMN524365 LMN524446:LMN524447 LMN524478:LMN524479 LMN524587:LMN524590 LMN589858:LMN589859 LMN589890:LMN589891 LMN589900:LMN589901 LMN589982:LMN589983 LMN590014:LMN590015 LMN590123:LMN590126 LMN655394:LMN655395 LMN655426:LMN655427 LMN655436:LMN655437 LMN655518:LMN655519 LMN655550:LMN655551 LMN655659:LMN655662 LMN720930:LMN720931 LMN720962:LMN720963 LMN720972:LMN720973 LMN721054:LMN721055 LMN721086:LMN721087 LMN721195:LMN721198 LMN786466:LMN786467 LMN786498:LMN786499 LMN786508:LMN786509 LMN786590:LMN786591 LMN786622:LMN786623 LMN786731:LMN786734 LMN852002:LMN852003 LMN852034:LMN852035 LMN852044:LMN852045 LMN852126:LMN852127 LMN852158:LMN852159 LMN852267:LMN852270 LMN917538:LMN917539 LMN917570:LMN917571 LMN917580:LMN917581 LMN917662:LMN917663 LMN917694:LMN917695 LMN917803:LMN917806 LMN983074:LMN983075 LMN983106:LMN983107 LMN983116:LMN983117 LMN983198:LMN983199 LMN983230:LMN983231 LMN983339:LMN983342 LWJ6:LWJ7 LWJ34:LWJ35 LWJ44:LWJ45 LWJ65570:LWJ65571 LWJ65602:LWJ65603 LWJ65612:LWJ65613 LWJ65694:LWJ65695 LWJ65726:LWJ65727 LWJ65835:LWJ65838 LWJ131106:LWJ131107 LWJ131138:LWJ131139 LWJ131148:LWJ131149 LWJ131230:LWJ131231 LWJ131262:LWJ131263 LWJ131371:LWJ131374 LWJ196642:LWJ196643 LWJ196674:LWJ196675 LWJ196684:LWJ196685 LWJ196766:LWJ196767 LWJ196798:LWJ196799 LWJ196907:LWJ196910 LWJ262178:LWJ262179 LWJ262210:LWJ262211 LWJ262220:LWJ262221 LWJ262302:LWJ262303 LWJ262334:LWJ262335 LWJ262443:LWJ262446 LWJ327714:LWJ327715 LWJ327746:LWJ327747 LWJ327756:LWJ327757 LWJ327838:LWJ327839 LWJ327870:LWJ327871 LWJ327979:LWJ327982 LWJ393250:LWJ393251 LWJ393282:LWJ393283 LWJ393292:LWJ393293 LWJ393374:LWJ393375 LWJ393406:LWJ393407 LWJ393515:LWJ393518 LWJ458786:LWJ458787 LWJ458818:LWJ458819 LWJ458828:LWJ458829 LWJ458910:LWJ458911 LWJ458942:LWJ458943 LWJ459051:LWJ459054 LWJ524322:LWJ524323 LWJ524354:LWJ524355 LWJ524364:LWJ524365 LWJ524446:LWJ524447 LWJ524478:LWJ524479 LWJ524587:LWJ524590 LWJ589858:LWJ589859 LWJ589890:LWJ589891 LWJ589900:LWJ589901 LWJ589982:LWJ589983 LWJ590014:LWJ590015 LWJ590123:LWJ590126 LWJ655394:LWJ655395 LWJ655426:LWJ655427 LWJ655436:LWJ655437 LWJ655518:LWJ655519 LWJ655550:LWJ655551 LWJ655659:LWJ655662 LWJ720930:LWJ720931 LWJ720962:LWJ720963 LWJ720972:LWJ720973 LWJ721054:LWJ721055 LWJ721086:LWJ721087 LWJ721195:LWJ721198 LWJ786466:LWJ786467 LWJ786498:LWJ786499 LWJ786508:LWJ786509 LWJ786590:LWJ786591 LWJ786622:LWJ786623 LWJ786731:LWJ786734 LWJ852002:LWJ852003 LWJ852034:LWJ852035 LWJ852044:LWJ852045 LWJ852126:LWJ852127 LWJ852158:LWJ852159 LWJ852267:LWJ852270 LWJ917538:LWJ917539 LWJ917570:LWJ917571 LWJ917580:LWJ917581 LWJ917662:LWJ917663 LWJ917694:LWJ917695 LWJ917803:LWJ917806 LWJ983074:LWJ983075 LWJ983106:LWJ983107 LWJ983116:LWJ983117 LWJ983198:LWJ983199 LWJ983230:LWJ983231 LWJ983339:LWJ983342 MGF6:MGF7 MGF34:MGF35 MGF44:MGF45 MGF65570:MGF65571 MGF65602:MGF65603 MGF65612:MGF65613 MGF65694:MGF65695 MGF65726:MGF65727 MGF65835:MGF65838 MGF131106:MGF131107 MGF131138:MGF131139 MGF131148:MGF131149 MGF131230:MGF131231 MGF131262:MGF131263 MGF131371:MGF131374 MGF196642:MGF196643 MGF196674:MGF196675 MGF196684:MGF196685 MGF196766:MGF196767 MGF196798:MGF196799 MGF196907:MGF196910 MGF262178:MGF262179 MGF262210:MGF262211 MGF262220:MGF262221 MGF262302:MGF262303 MGF262334:MGF262335 MGF262443:MGF262446 MGF327714:MGF327715 MGF327746:MGF327747 MGF327756:MGF327757 MGF327838:MGF327839 MGF327870:MGF327871 MGF327979:MGF327982 MGF393250:MGF393251 MGF393282:MGF393283 MGF393292:MGF393293 MGF393374:MGF393375 MGF393406:MGF393407 MGF393515:MGF393518 MGF458786:MGF458787 MGF458818:MGF458819 MGF458828:MGF458829 MGF458910:MGF458911 MGF458942:MGF458943 MGF459051:MGF459054 MGF524322:MGF524323 MGF524354:MGF524355 MGF524364:MGF524365 MGF524446:MGF524447 MGF524478:MGF524479 MGF524587:MGF524590 MGF589858:MGF589859 MGF589890:MGF589891 MGF589900:MGF589901 MGF589982:MGF589983 MGF590014:MGF590015 MGF590123:MGF590126 MGF655394:MGF655395 MGF655426:MGF655427 MGF655436:MGF655437 MGF655518:MGF655519 MGF655550:MGF655551 MGF655659:MGF655662 MGF720930:MGF720931 MGF720962:MGF720963 MGF720972:MGF720973 MGF721054:MGF721055 MGF721086:MGF721087 MGF721195:MGF721198 MGF786466:MGF786467 MGF786498:MGF786499 MGF786508:MGF786509 MGF786590:MGF786591 MGF786622:MGF786623 MGF786731:MGF786734 MGF852002:MGF852003 MGF852034:MGF852035 MGF852044:MGF852045 MGF852126:MGF852127 MGF852158:MGF852159 MGF852267:MGF852270 MGF917538:MGF917539 MGF917570:MGF917571 MGF917580:MGF917581 MGF917662:MGF917663 MGF917694:MGF917695 MGF917803:MGF917806 MGF983074:MGF983075 MGF983106:MGF983107 MGF983116:MGF983117 MGF983198:MGF983199 MGF983230:MGF983231 MGF983339:MGF983342 MQB6:MQB7 MQB34:MQB35 MQB44:MQB45 MQB65570:MQB65571 MQB65602:MQB65603 MQB65612:MQB65613 MQB65694:MQB65695 MQB65726:MQB65727 MQB65835:MQB65838 MQB131106:MQB131107 MQB131138:MQB131139 MQB131148:MQB131149 MQB131230:MQB131231 MQB131262:MQB131263 MQB131371:MQB131374 MQB196642:MQB196643 MQB196674:MQB196675 MQB196684:MQB196685 MQB196766:MQB196767 MQB196798:MQB196799 MQB196907:MQB196910 MQB262178:MQB262179 MQB262210:MQB262211 MQB262220:MQB262221 MQB262302:MQB262303 MQB262334:MQB262335 MQB262443:MQB262446 MQB327714:MQB327715 MQB327746:MQB327747 MQB327756:MQB327757 MQB327838:MQB327839 MQB327870:MQB327871 MQB327979:MQB327982 MQB393250:MQB393251 MQB393282:MQB393283 MQB393292:MQB393293 MQB393374:MQB393375 MQB393406:MQB393407 MQB393515:MQB393518 MQB458786:MQB458787 MQB458818:MQB458819 MQB458828:MQB458829 MQB458910:MQB458911 MQB458942:MQB458943 MQB459051:MQB459054 MQB524322:MQB524323 MQB524354:MQB524355 MQB524364:MQB524365 MQB524446:MQB524447 MQB524478:MQB524479 MQB524587:MQB524590 MQB589858:MQB589859 MQB589890:MQB589891 MQB589900:MQB589901 MQB589982:MQB589983 MQB590014:MQB590015 MQB590123:MQB590126 MQB655394:MQB655395 MQB655426:MQB655427 MQB655436:MQB655437 MQB655518:MQB655519 MQB655550:MQB655551 MQB655659:MQB655662 MQB720930:MQB720931 MQB720962:MQB720963 MQB720972:MQB720973 MQB721054:MQB721055 MQB721086:MQB721087 MQB721195:MQB721198 MQB786466:MQB786467 MQB786498:MQB786499 MQB786508:MQB786509 MQB786590:MQB786591 MQB786622:MQB786623 MQB786731:MQB786734 MQB852002:MQB852003 MQB852034:MQB852035 MQB852044:MQB852045 MQB852126:MQB852127 MQB852158:MQB852159 MQB852267:MQB852270 MQB917538:MQB917539 MQB917570:MQB917571 MQB917580:MQB917581 MQB917662:MQB917663 MQB917694:MQB917695 MQB917803:MQB917806 MQB983074:MQB983075 MQB983106:MQB983107 MQB983116:MQB983117 MQB983198:MQB983199 MQB983230:MQB983231 MQB983339:MQB983342 MZX6:MZX7 MZX34:MZX35 MZX44:MZX45 MZX65570:MZX65571 MZX65602:MZX65603 MZX65612:MZX65613 MZX65694:MZX65695 MZX65726:MZX65727 MZX65835:MZX65838 MZX131106:MZX131107 MZX131138:MZX131139 MZX131148:MZX131149 MZX131230:MZX131231 MZX131262:MZX131263 MZX131371:MZX131374 MZX196642:MZX196643 MZX196674:MZX196675 MZX196684:MZX196685 MZX196766:MZX196767 MZX196798:MZX196799 MZX196907:MZX196910 MZX262178:MZX262179 MZX262210:MZX262211 MZX262220:MZX262221 MZX262302:MZX262303 MZX262334:MZX262335 MZX262443:MZX262446 MZX327714:MZX327715 MZX327746:MZX327747 MZX327756:MZX327757 MZX327838:MZX327839 MZX327870:MZX327871 MZX327979:MZX327982 MZX393250:MZX393251 MZX393282:MZX393283 MZX393292:MZX393293 MZX393374:MZX393375 MZX393406:MZX393407 MZX393515:MZX393518 MZX458786:MZX458787 MZX458818:MZX458819 MZX458828:MZX458829 MZX458910:MZX458911 MZX458942:MZX458943 MZX459051:MZX459054 MZX524322:MZX524323 MZX524354:MZX524355 MZX524364:MZX524365 MZX524446:MZX524447 MZX524478:MZX524479 MZX524587:MZX524590 MZX589858:MZX589859 MZX589890:MZX589891 MZX589900:MZX589901 MZX589982:MZX589983 MZX590014:MZX590015 MZX590123:MZX590126 MZX655394:MZX655395 MZX655426:MZX655427 MZX655436:MZX655437 MZX655518:MZX655519 MZX655550:MZX655551 MZX655659:MZX655662 MZX720930:MZX720931 MZX720962:MZX720963 MZX720972:MZX720973 MZX721054:MZX721055 MZX721086:MZX721087 MZX721195:MZX721198 MZX786466:MZX786467 MZX786498:MZX786499 MZX786508:MZX786509 MZX786590:MZX786591 MZX786622:MZX786623 MZX786731:MZX786734 MZX852002:MZX852003 MZX852034:MZX852035 MZX852044:MZX852045 MZX852126:MZX852127 MZX852158:MZX852159 MZX852267:MZX852270 MZX917538:MZX917539 MZX917570:MZX917571 MZX917580:MZX917581 MZX917662:MZX917663 MZX917694:MZX917695 MZX917803:MZX917806 MZX983074:MZX983075 MZX983106:MZX983107 MZX983116:MZX983117 MZX983198:MZX983199 MZX983230:MZX983231 MZX983339:MZX983342 NJT6:NJT7 NJT34:NJT35 NJT44:NJT45 NJT65570:NJT65571 NJT65602:NJT65603 NJT65612:NJT65613 NJT65694:NJT65695 NJT65726:NJT65727 NJT65835:NJT65838 NJT131106:NJT131107 NJT131138:NJT131139 NJT131148:NJT131149 NJT131230:NJT131231 NJT131262:NJT131263 NJT131371:NJT131374 NJT196642:NJT196643 NJT196674:NJT196675 NJT196684:NJT196685 NJT196766:NJT196767 NJT196798:NJT196799 NJT196907:NJT196910 NJT262178:NJT262179 NJT262210:NJT262211 NJT262220:NJT262221 NJT262302:NJT262303 NJT262334:NJT262335 NJT262443:NJT262446 NJT327714:NJT327715 NJT327746:NJT327747 NJT327756:NJT327757 NJT327838:NJT327839 NJT327870:NJT327871 NJT327979:NJT327982 NJT393250:NJT393251 NJT393282:NJT393283 NJT393292:NJT393293 NJT393374:NJT393375 NJT393406:NJT393407 NJT393515:NJT393518 NJT458786:NJT458787 NJT458818:NJT458819 NJT458828:NJT458829 NJT458910:NJT458911 NJT458942:NJT458943 NJT459051:NJT459054 NJT524322:NJT524323 NJT524354:NJT524355 NJT524364:NJT524365 NJT524446:NJT524447 NJT524478:NJT524479 NJT524587:NJT524590 NJT589858:NJT589859 NJT589890:NJT589891 NJT589900:NJT589901 NJT589982:NJT589983 NJT590014:NJT590015 NJT590123:NJT590126 NJT655394:NJT655395 NJT655426:NJT655427 NJT655436:NJT655437 NJT655518:NJT655519 NJT655550:NJT655551 NJT655659:NJT655662 NJT720930:NJT720931 NJT720962:NJT720963 NJT720972:NJT720973 NJT721054:NJT721055 NJT721086:NJT721087 NJT721195:NJT721198 NJT786466:NJT786467 NJT786498:NJT786499 NJT786508:NJT786509 NJT786590:NJT786591 NJT786622:NJT786623 NJT786731:NJT786734 NJT852002:NJT852003 NJT852034:NJT852035 NJT852044:NJT852045 NJT852126:NJT852127 NJT852158:NJT852159 NJT852267:NJT852270 NJT917538:NJT917539 NJT917570:NJT917571 NJT917580:NJT917581 NJT917662:NJT917663 NJT917694:NJT917695 NJT917803:NJT917806 NJT983074:NJT983075 NJT983106:NJT983107 NJT983116:NJT983117 NJT983198:NJT983199 NJT983230:NJT983231 NJT983339:NJT983342 NTP6:NTP7 NTP34:NTP35 NTP44:NTP45 NTP65570:NTP65571 NTP65602:NTP65603 NTP65612:NTP65613 NTP65694:NTP65695 NTP65726:NTP65727 NTP65835:NTP65838 NTP131106:NTP131107 NTP131138:NTP131139 NTP131148:NTP131149 NTP131230:NTP131231 NTP131262:NTP131263 NTP131371:NTP131374 NTP196642:NTP196643 NTP196674:NTP196675 NTP196684:NTP196685 NTP196766:NTP196767 NTP196798:NTP196799 NTP196907:NTP196910 NTP262178:NTP262179 NTP262210:NTP262211 NTP262220:NTP262221 NTP262302:NTP262303 NTP262334:NTP262335 NTP262443:NTP262446 NTP327714:NTP327715 NTP327746:NTP327747 NTP327756:NTP327757 NTP327838:NTP327839 NTP327870:NTP327871 NTP327979:NTP327982 NTP393250:NTP393251 NTP393282:NTP393283 NTP393292:NTP393293 NTP393374:NTP393375 NTP393406:NTP393407 NTP393515:NTP393518 NTP458786:NTP458787 NTP458818:NTP458819 NTP458828:NTP458829 NTP458910:NTP458911 NTP458942:NTP458943 NTP459051:NTP459054 NTP524322:NTP524323 NTP524354:NTP524355 NTP524364:NTP524365 NTP524446:NTP524447 NTP524478:NTP524479 NTP524587:NTP524590 NTP589858:NTP589859 NTP589890:NTP589891 NTP589900:NTP589901 NTP589982:NTP589983 NTP590014:NTP590015 NTP590123:NTP590126 NTP655394:NTP655395 NTP655426:NTP655427 NTP655436:NTP655437 NTP655518:NTP655519 NTP655550:NTP655551 NTP655659:NTP655662 NTP720930:NTP720931 NTP720962:NTP720963 NTP720972:NTP720973 NTP721054:NTP721055 NTP721086:NTP721087 NTP721195:NTP721198 NTP786466:NTP786467 NTP786498:NTP786499 NTP786508:NTP786509 NTP786590:NTP786591 NTP786622:NTP786623 NTP786731:NTP786734 NTP852002:NTP852003 NTP852034:NTP852035 NTP852044:NTP852045 NTP852126:NTP852127 NTP852158:NTP852159 NTP852267:NTP852270 NTP917538:NTP917539 NTP917570:NTP917571 NTP917580:NTP917581 NTP917662:NTP917663 NTP917694:NTP917695 NTP917803:NTP917806 NTP983074:NTP983075 NTP983106:NTP983107 NTP983116:NTP983117 NTP983198:NTP983199 NTP983230:NTP983231 NTP983339:NTP983342 ODL6:ODL7 ODL34:ODL35 ODL44:ODL45 ODL65570:ODL65571 ODL65602:ODL65603 ODL65612:ODL65613 ODL65694:ODL65695 ODL65726:ODL65727 ODL65835:ODL65838 ODL131106:ODL131107 ODL131138:ODL131139 ODL131148:ODL131149 ODL131230:ODL131231 ODL131262:ODL131263 ODL131371:ODL131374 ODL196642:ODL196643 ODL196674:ODL196675 ODL196684:ODL196685 ODL196766:ODL196767 ODL196798:ODL196799 ODL196907:ODL196910 ODL262178:ODL262179 ODL262210:ODL262211 ODL262220:ODL262221 ODL262302:ODL262303 ODL262334:ODL262335 ODL262443:ODL262446 ODL327714:ODL327715 ODL327746:ODL327747 ODL327756:ODL327757 ODL327838:ODL327839 ODL327870:ODL327871 ODL327979:ODL327982 ODL393250:ODL393251 ODL393282:ODL393283 ODL393292:ODL393293 ODL393374:ODL393375 ODL393406:ODL393407 ODL393515:ODL393518 ODL458786:ODL458787 ODL458818:ODL458819 ODL458828:ODL458829 ODL458910:ODL458911 ODL458942:ODL458943 ODL459051:ODL459054 ODL524322:ODL524323 ODL524354:ODL524355 ODL524364:ODL524365 ODL524446:ODL524447 ODL524478:ODL524479 ODL524587:ODL524590 ODL589858:ODL589859 ODL589890:ODL589891 ODL589900:ODL589901 ODL589982:ODL589983 ODL590014:ODL590015 ODL590123:ODL590126 ODL655394:ODL655395 ODL655426:ODL655427 ODL655436:ODL655437 ODL655518:ODL655519 ODL655550:ODL655551 ODL655659:ODL655662 ODL720930:ODL720931 ODL720962:ODL720963 ODL720972:ODL720973 ODL721054:ODL721055 ODL721086:ODL721087 ODL721195:ODL721198 ODL786466:ODL786467 ODL786498:ODL786499 ODL786508:ODL786509 ODL786590:ODL786591 ODL786622:ODL786623 ODL786731:ODL786734 ODL852002:ODL852003 ODL852034:ODL852035 ODL852044:ODL852045 ODL852126:ODL852127 ODL852158:ODL852159 ODL852267:ODL852270 ODL917538:ODL917539 ODL917570:ODL917571 ODL917580:ODL917581 ODL917662:ODL917663 ODL917694:ODL917695 ODL917803:ODL917806 ODL983074:ODL983075 ODL983106:ODL983107 ODL983116:ODL983117 ODL983198:ODL983199 ODL983230:ODL983231 ODL983339:ODL983342 ONH6:ONH7 ONH34:ONH35 ONH44:ONH45 ONH65570:ONH65571 ONH65602:ONH65603 ONH65612:ONH65613 ONH65694:ONH65695 ONH65726:ONH65727 ONH65835:ONH65838 ONH131106:ONH131107 ONH131138:ONH131139 ONH131148:ONH131149 ONH131230:ONH131231 ONH131262:ONH131263 ONH131371:ONH131374 ONH196642:ONH196643 ONH196674:ONH196675 ONH196684:ONH196685 ONH196766:ONH196767 ONH196798:ONH196799 ONH196907:ONH196910 ONH262178:ONH262179 ONH262210:ONH262211 ONH262220:ONH262221 ONH262302:ONH262303 ONH262334:ONH262335 ONH262443:ONH262446 ONH327714:ONH327715 ONH327746:ONH327747 ONH327756:ONH327757 ONH327838:ONH327839 ONH327870:ONH327871 ONH327979:ONH327982 ONH393250:ONH393251 ONH393282:ONH393283 ONH393292:ONH393293 ONH393374:ONH393375 ONH393406:ONH393407 ONH393515:ONH393518 ONH458786:ONH458787 ONH458818:ONH458819 ONH458828:ONH458829 ONH458910:ONH458911 ONH458942:ONH458943 ONH459051:ONH459054 ONH524322:ONH524323 ONH524354:ONH524355 ONH524364:ONH524365 ONH524446:ONH524447 ONH524478:ONH524479 ONH524587:ONH524590 ONH589858:ONH589859 ONH589890:ONH589891 ONH589900:ONH589901 ONH589982:ONH589983 ONH590014:ONH590015 ONH590123:ONH590126 ONH655394:ONH655395 ONH655426:ONH655427 ONH655436:ONH655437 ONH655518:ONH655519 ONH655550:ONH655551 ONH655659:ONH655662 ONH720930:ONH720931 ONH720962:ONH720963 ONH720972:ONH720973 ONH721054:ONH721055 ONH721086:ONH721087 ONH721195:ONH721198 ONH786466:ONH786467 ONH786498:ONH786499 ONH786508:ONH786509 ONH786590:ONH786591 ONH786622:ONH786623 ONH786731:ONH786734 ONH852002:ONH852003 ONH852034:ONH852035 ONH852044:ONH852045 ONH852126:ONH852127 ONH852158:ONH852159 ONH852267:ONH852270 ONH917538:ONH917539 ONH917570:ONH917571 ONH917580:ONH917581 ONH917662:ONH917663 ONH917694:ONH917695 ONH917803:ONH917806 ONH983074:ONH983075 ONH983106:ONH983107 ONH983116:ONH983117 ONH983198:ONH983199 ONH983230:ONH983231 ONH983339:ONH983342 OXD6:OXD7 OXD34:OXD35 OXD44:OXD45 OXD65570:OXD65571 OXD65602:OXD65603 OXD65612:OXD65613 OXD65694:OXD65695 OXD65726:OXD65727 OXD65835:OXD65838 OXD131106:OXD131107 OXD131138:OXD131139 OXD131148:OXD131149 OXD131230:OXD131231 OXD131262:OXD131263 OXD131371:OXD131374 OXD196642:OXD196643 OXD196674:OXD196675 OXD196684:OXD196685 OXD196766:OXD196767 OXD196798:OXD196799 OXD196907:OXD196910 OXD262178:OXD262179 OXD262210:OXD262211 OXD262220:OXD262221 OXD262302:OXD262303 OXD262334:OXD262335 OXD262443:OXD262446 OXD327714:OXD327715 OXD327746:OXD327747 OXD327756:OXD327757 OXD327838:OXD327839 OXD327870:OXD327871 OXD327979:OXD327982 OXD393250:OXD393251 OXD393282:OXD393283 OXD393292:OXD393293 OXD393374:OXD393375 OXD393406:OXD393407 OXD393515:OXD393518 OXD458786:OXD458787 OXD458818:OXD458819 OXD458828:OXD458829 OXD458910:OXD458911 OXD458942:OXD458943 OXD459051:OXD459054 OXD524322:OXD524323 OXD524354:OXD524355 OXD524364:OXD524365 OXD524446:OXD524447 OXD524478:OXD524479 OXD524587:OXD524590 OXD589858:OXD589859 OXD589890:OXD589891 OXD589900:OXD589901 OXD589982:OXD589983 OXD590014:OXD590015 OXD590123:OXD590126 OXD655394:OXD655395 OXD655426:OXD655427 OXD655436:OXD655437 OXD655518:OXD655519 OXD655550:OXD655551 OXD655659:OXD655662 OXD720930:OXD720931 OXD720962:OXD720963 OXD720972:OXD720973 OXD721054:OXD721055 OXD721086:OXD721087 OXD721195:OXD721198 OXD786466:OXD786467 OXD786498:OXD786499 OXD786508:OXD786509 OXD786590:OXD786591 OXD786622:OXD786623 OXD786731:OXD786734 OXD852002:OXD852003 OXD852034:OXD852035 OXD852044:OXD852045 OXD852126:OXD852127 OXD852158:OXD852159 OXD852267:OXD852270 OXD917538:OXD917539 OXD917570:OXD917571 OXD917580:OXD917581 OXD917662:OXD917663 OXD917694:OXD917695 OXD917803:OXD917806 OXD983074:OXD983075 OXD983106:OXD983107 OXD983116:OXD983117 OXD983198:OXD983199 OXD983230:OXD983231 OXD983339:OXD983342 PGZ6:PGZ7 PGZ34:PGZ35 PGZ44:PGZ45 PGZ65570:PGZ65571 PGZ65602:PGZ65603 PGZ65612:PGZ65613 PGZ65694:PGZ65695 PGZ65726:PGZ65727 PGZ65835:PGZ65838 PGZ131106:PGZ131107 PGZ131138:PGZ131139 PGZ131148:PGZ131149 PGZ131230:PGZ131231 PGZ131262:PGZ131263 PGZ131371:PGZ131374 PGZ196642:PGZ196643 PGZ196674:PGZ196675 PGZ196684:PGZ196685 PGZ196766:PGZ196767 PGZ196798:PGZ196799 PGZ196907:PGZ196910 PGZ262178:PGZ262179 PGZ262210:PGZ262211 PGZ262220:PGZ262221 PGZ262302:PGZ262303 PGZ262334:PGZ262335 PGZ262443:PGZ262446 PGZ327714:PGZ327715 PGZ327746:PGZ327747 PGZ327756:PGZ327757 PGZ327838:PGZ327839 PGZ327870:PGZ327871 PGZ327979:PGZ327982 PGZ393250:PGZ393251 PGZ393282:PGZ393283 PGZ393292:PGZ393293 PGZ393374:PGZ393375 PGZ393406:PGZ393407 PGZ393515:PGZ393518 PGZ458786:PGZ458787 PGZ458818:PGZ458819 PGZ458828:PGZ458829 PGZ458910:PGZ458911 PGZ458942:PGZ458943 PGZ459051:PGZ459054 PGZ524322:PGZ524323 PGZ524354:PGZ524355 PGZ524364:PGZ524365 PGZ524446:PGZ524447 PGZ524478:PGZ524479 PGZ524587:PGZ524590 PGZ589858:PGZ589859 PGZ589890:PGZ589891 PGZ589900:PGZ589901 PGZ589982:PGZ589983 PGZ590014:PGZ590015 PGZ590123:PGZ590126 PGZ655394:PGZ655395 PGZ655426:PGZ655427 PGZ655436:PGZ655437 PGZ655518:PGZ655519 PGZ655550:PGZ655551 PGZ655659:PGZ655662 PGZ720930:PGZ720931 PGZ720962:PGZ720963 PGZ720972:PGZ720973 PGZ721054:PGZ721055 PGZ721086:PGZ721087 PGZ721195:PGZ721198 PGZ786466:PGZ786467 PGZ786498:PGZ786499 PGZ786508:PGZ786509 PGZ786590:PGZ786591 PGZ786622:PGZ786623 PGZ786731:PGZ786734 PGZ852002:PGZ852003 PGZ852034:PGZ852035 PGZ852044:PGZ852045 PGZ852126:PGZ852127 PGZ852158:PGZ852159 PGZ852267:PGZ852270 PGZ917538:PGZ917539 PGZ917570:PGZ917571 PGZ917580:PGZ917581 PGZ917662:PGZ917663 PGZ917694:PGZ917695 PGZ917803:PGZ917806 PGZ983074:PGZ983075 PGZ983106:PGZ983107 PGZ983116:PGZ983117 PGZ983198:PGZ983199 PGZ983230:PGZ983231 PGZ983339:PGZ983342 PQV6:PQV7 PQV34:PQV35 PQV44:PQV45 PQV65570:PQV65571 PQV65602:PQV65603 PQV65612:PQV65613 PQV65694:PQV65695 PQV65726:PQV65727 PQV65835:PQV65838 PQV131106:PQV131107 PQV131138:PQV131139 PQV131148:PQV131149 PQV131230:PQV131231 PQV131262:PQV131263 PQV131371:PQV131374 PQV196642:PQV196643 PQV196674:PQV196675 PQV196684:PQV196685 PQV196766:PQV196767 PQV196798:PQV196799 PQV196907:PQV196910 PQV262178:PQV262179 PQV262210:PQV262211 PQV262220:PQV262221 PQV262302:PQV262303 PQV262334:PQV262335 PQV262443:PQV262446 PQV327714:PQV327715 PQV327746:PQV327747 PQV327756:PQV327757 PQV327838:PQV327839 PQV327870:PQV327871 PQV327979:PQV327982 PQV393250:PQV393251 PQV393282:PQV393283 PQV393292:PQV393293 PQV393374:PQV393375 PQV393406:PQV393407 PQV393515:PQV393518 PQV458786:PQV458787 PQV458818:PQV458819 PQV458828:PQV458829 PQV458910:PQV458911 PQV458942:PQV458943 PQV459051:PQV459054 PQV524322:PQV524323 PQV524354:PQV524355 PQV524364:PQV524365 PQV524446:PQV524447 PQV524478:PQV524479 PQV524587:PQV524590 PQV589858:PQV589859 PQV589890:PQV589891 PQV589900:PQV589901 PQV589982:PQV589983 PQV590014:PQV590015 PQV590123:PQV590126 PQV655394:PQV655395 PQV655426:PQV655427 PQV655436:PQV655437 PQV655518:PQV655519 PQV655550:PQV655551 PQV655659:PQV655662 PQV720930:PQV720931 PQV720962:PQV720963 PQV720972:PQV720973 PQV721054:PQV721055 PQV721086:PQV721087 PQV721195:PQV721198 PQV786466:PQV786467 PQV786498:PQV786499 PQV786508:PQV786509 PQV786590:PQV786591 PQV786622:PQV786623 PQV786731:PQV786734 PQV852002:PQV852003 PQV852034:PQV852035 PQV852044:PQV852045 PQV852126:PQV852127 PQV852158:PQV852159 PQV852267:PQV852270 PQV917538:PQV917539 PQV917570:PQV917571 PQV917580:PQV917581 PQV917662:PQV917663 PQV917694:PQV917695 PQV917803:PQV917806 PQV983074:PQV983075 PQV983106:PQV983107 PQV983116:PQV983117 PQV983198:PQV983199 PQV983230:PQV983231 PQV983339:PQV983342 QAR6:QAR7 QAR34:QAR35 QAR44:QAR45 QAR65570:QAR65571 QAR65602:QAR65603 QAR65612:QAR65613 QAR65694:QAR65695 QAR65726:QAR65727 QAR65835:QAR65838 QAR131106:QAR131107 QAR131138:QAR131139 QAR131148:QAR131149 QAR131230:QAR131231 QAR131262:QAR131263 QAR131371:QAR131374 QAR196642:QAR196643 QAR196674:QAR196675 QAR196684:QAR196685 QAR196766:QAR196767 QAR196798:QAR196799 QAR196907:QAR196910 QAR262178:QAR262179 QAR262210:QAR262211 QAR262220:QAR262221 QAR262302:QAR262303 QAR262334:QAR262335 QAR262443:QAR262446 QAR327714:QAR327715 QAR327746:QAR327747 QAR327756:QAR327757 QAR327838:QAR327839 QAR327870:QAR327871 QAR327979:QAR327982 QAR393250:QAR393251 QAR393282:QAR393283 QAR393292:QAR393293 QAR393374:QAR393375 QAR393406:QAR393407 QAR393515:QAR393518 QAR458786:QAR458787 QAR458818:QAR458819 QAR458828:QAR458829 QAR458910:QAR458911 QAR458942:QAR458943 QAR459051:QAR459054 QAR524322:QAR524323 QAR524354:QAR524355 QAR524364:QAR524365 QAR524446:QAR524447 QAR524478:QAR524479 QAR524587:QAR524590 QAR589858:QAR589859 QAR589890:QAR589891 QAR589900:QAR589901 QAR589982:QAR589983 QAR590014:QAR590015 QAR590123:QAR590126 QAR655394:QAR655395 QAR655426:QAR655427 QAR655436:QAR655437 QAR655518:QAR655519 QAR655550:QAR655551 QAR655659:QAR655662 QAR720930:QAR720931 QAR720962:QAR720963 QAR720972:QAR720973 QAR721054:QAR721055 QAR721086:QAR721087 QAR721195:QAR721198 QAR786466:QAR786467 QAR786498:QAR786499 QAR786508:QAR786509 QAR786590:QAR786591 QAR786622:QAR786623 QAR786731:QAR786734 QAR852002:QAR852003 QAR852034:QAR852035 QAR852044:QAR852045 QAR852126:QAR852127 QAR852158:QAR852159 QAR852267:QAR852270 QAR917538:QAR917539 QAR917570:QAR917571 QAR917580:QAR917581 QAR917662:QAR917663 QAR917694:QAR917695 QAR917803:QAR917806 QAR983074:QAR983075 QAR983106:QAR983107 QAR983116:QAR983117 QAR983198:QAR983199 QAR983230:QAR983231 QAR983339:QAR983342 QKN6:QKN7 QKN34:QKN35 QKN44:QKN45 QKN65570:QKN65571 QKN65602:QKN65603 QKN65612:QKN65613 QKN65694:QKN65695 QKN65726:QKN65727 QKN65835:QKN65838 QKN131106:QKN131107 QKN131138:QKN131139 QKN131148:QKN131149 QKN131230:QKN131231 QKN131262:QKN131263 QKN131371:QKN131374 QKN196642:QKN196643 QKN196674:QKN196675 QKN196684:QKN196685 QKN196766:QKN196767 QKN196798:QKN196799 QKN196907:QKN196910 QKN262178:QKN262179 QKN262210:QKN262211 QKN262220:QKN262221 QKN262302:QKN262303 QKN262334:QKN262335 QKN262443:QKN262446 QKN327714:QKN327715 QKN327746:QKN327747 QKN327756:QKN327757 QKN327838:QKN327839 QKN327870:QKN327871 QKN327979:QKN327982 QKN393250:QKN393251 QKN393282:QKN393283 QKN393292:QKN393293 QKN393374:QKN393375 QKN393406:QKN393407 QKN393515:QKN393518 QKN458786:QKN458787 QKN458818:QKN458819 QKN458828:QKN458829 QKN458910:QKN458911 QKN458942:QKN458943 QKN459051:QKN459054 QKN524322:QKN524323 QKN524354:QKN524355 QKN524364:QKN524365 QKN524446:QKN524447 QKN524478:QKN524479 QKN524587:QKN524590 QKN589858:QKN589859 QKN589890:QKN589891 QKN589900:QKN589901 QKN589982:QKN589983 QKN590014:QKN590015 QKN590123:QKN590126 QKN655394:QKN655395 QKN655426:QKN655427 QKN655436:QKN655437 QKN655518:QKN655519 QKN655550:QKN655551 QKN655659:QKN655662 QKN720930:QKN720931 QKN720962:QKN720963 QKN720972:QKN720973 QKN721054:QKN721055 QKN721086:QKN721087 QKN721195:QKN721198 QKN786466:QKN786467 QKN786498:QKN786499 QKN786508:QKN786509 QKN786590:QKN786591 QKN786622:QKN786623 QKN786731:QKN786734 QKN852002:QKN852003 QKN852034:QKN852035 QKN852044:QKN852045 QKN852126:QKN852127 QKN852158:QKN852159 QKN852267:QKN852270 QKN917538:QKN917539 QKN917570:QKN917571 QKN917580:QKN917581 QKN917662:QKN917663 QKN917694:QKN917695 QKN917803:QKN917806 QKN983074:QKN983075 QKN983106:QKN983107 QKN983116:QKN983117 QKN983198:QKN983199 QKN983230:QKN983231 QKN983339:QKN983342 QUJ6:QUJ7 QUJ34:QUJ35 QUJ44:QUJ45 QUJ65570:QUJ65571 QUJ65602:QUJ65603 QUJ65612:QUJ65613 QUJ65694:QUJ65695 QUJ65726:QUJ65727 QUJ65835:QUJ65838 QUJ131106:QUJ131107 QUJ131138:QUJ131139 QUJ131148:QUJ131149 QUJ131230:QUJ131231 QUJ131262:QUJ131263 QUJ131371:QUJ131374 QUJ196642:QUJ196643 QUJ196674:QUJ196675 QUJ196684:QUJ196685 QUJ196766:QUJ196767 QUJ196798:QUJ196799 QUJ196907:QUJ196910 QUJ262178:QUJ262179 QUJ262210:QUJ262211 QUJ262220:QUJ262221 QUJ262302:QUJ262303 QUJ262334:QUJ262335 QUJ262443:QUJ262446 QUJ327714:QUJ327715 QUJ327746:QUJ327747 QUJ327756:QUJ327757 QUJ327838:QUJ327839 QUJ327870:QUJ327871 QUJ327979:QUJ327982 QUJ393250:QUJ393251 QUJ393282:QUJ393283 QUJ393292:QUJ393293 QUJ393374:QUJ393375 QUJ393406:QUJ393407 QUJ393515:QUJ393518 QUJ458786:QUJ458787 QUJ458818:QUJ458819 QUJ458828:QUJ458829 QUJ458910:QUJ458911 QUJ458942:QUJ458943 QUJ459051:QUJ459054 QUJ524322:QUJ524323 QUJ524354:QUJ524355 QUJ524364:QUJ524365 QUJ524446:QUJ524447 QUJ524478:QUJ524479 QUJ524587:QUJ524590 QUJ589858:QUJ589859 QUJ589890:QUJ589891 QUJ589900:QUJ589901 QUJ589982:QUJ589983 QUJ590014:QUJ590015 QUJ590123:QUJ590126 QUJ655394:QUJ655395 QUJ655426:QUJ655427 QUJ655436:QUJ655437 QUJ655518:QUJ655519 QUJ655550:QUJ655551 QUJ655659:QUJ655662 QUJ720930:QUJ720931 QUJ720962:QUJ720963 QUJ720972:QUJ720973 QUJ721054:QUJ721055 QUJ721086:QUJ721087 QUJ721195:QUJ721198 QUJ786466:QUJ786467 QUJ786498:QUJ786499 QUJ786508:QUJ786509 QUJ786590:QUJ786591 QUJ786622:QUJ786623 QUJ786731:QUJ786734 QUJ852002:QUJ852003 QUJ852034:QUJ852035 QUJ852044:QUJ852045 QUJ852126:QUJ852127 QUJ852158:QUJ852159 QUJ852267:QUJ852270 QUJ917538:QUJ917539 QUJ917570:QUJ917571 QUJ917580:QUJ917581 QUJ917662:QUJ917663 QUJ917694:QUJ917695 QUJ917803:QUJ917806 QUJ983074:QUJ983075 QUJ983106:QUJ983107 QUJ983116:QUJ983117 QUJ983198:QUJ983199 QUJ983230:QUJ983231 QUJ983339:QUJ983342 REF6:REF7 REF34:REF35 REF44:REF45 REF65570:REF65571 REF65602:REF65603 REF65612:REF65613 REF65694:REF65695 REF65726:REF65727 REF65835:REF65838 REF131106:REF131107 REF131138:REF131139 REF131148:REF131149 REF131230:REF131231 REF131262:REF131263 REF131371:REF131374 REF196642:REF196643 REF196674:REF196675 REF196684:REF196685 REF196766:REF196767 REF196798:REF196799 REF196907:REF196910 REF262178:REF262179 REF262210:REF262211 REF262220:REF262221 REF262302:REF262303 REF262334:REF262335 REF262443:REF262446 REF327714:REF327715 REF327746:REF327747 REF327756:REF327757 REF327838:REF327839 REF327870:REF327871 REF327979:REF327982 REF393250:REF393251 REF393282:REF393283 REF393292:REF393293 REF393374:REF393375 REF393406:REF393407 REF393515:REF393518 REF458786:REF458787 REF458818:REF458819 REF458828:REF458829 REF458910:REF458911 REF458942:REF458943 REF459051:REF459054 REF524322:REF524323 REF524354:REF524355 REF524364:REF524365 REF524446:REF524447 REF524478:REF524479 REF524587:REF524590 REF589858:REF589859 REF589890:REF589891 REF589900:REF589901 REF589982:REF589983 REF590014:REF590015 REF590123:REF590126 REF655394:REF655395 REF655426:REF655427 REF655436:REF655437 REF655518:REF655519 REF655550:REF655551 REF655659:REF655662 REF720930:REF720931 REF720962:REF720963 REF720972:REF720973 REF721054:REF721055 REF721086:REF721087 REF721195:REF721198 REF786466:REF786467 REF786498:REF786499 REF786508:REF786509 REF786590:REF786591 REF786622:REF786623 REF786731:REF786734 REF852002:REF852003 REF852034:REF852035 REF852044:REF852045 REF852126:REF852127 REF852158:REF852159 REF852267:REF852270 REF917538:REF917539 REF917570:REF917571 REF917580:REF917581 REF917662:REF917663 REF917694:REF917695 REF917803:REF917806 REF983074:REF983075 REF983106:REF983107 REF983116:REF983117 REF983198:REF983199 REF983230:REF983231 REF983339:REF983342 ROB6:ROB7 ROB34:ROB35 ROB44:ROB45 ROB65570:ROB65571 ROB65602:ROB65603 ROB65612:ROB65613 ROB65694:ROB65695 ROB65726:ROB65727 ROB65835:ROB65838 ROB131106:ROB131107 ROB131138:ROB131139 ROB131148:ROB131149 ROB131230:ROB131231 ROB131262:ROB131263 ROB131371:ROB131374 ROB196642:ROB196643 ROB196674:ROB196675 ROB196684:ROB196685 ROB196766:ROB196767 ROB196798:ROB196799 ROB196907:ROB196910 ROB262178:ROB262179 ROB262210:ROB262211 ROB262220:ROB262221 ROB262302:ROB262303 ROB262334:ROB262335 ROB262443:ROB262446 ROB327714:ROB327715 ROB327746:ROB327747 ROB327756:ROB327757 ROB327838:ROB327839 ROB327870:ROB327871 ROB327979:ROB327982 ROB393250:ROB393251 ROB393282:ROB393283 ROB393292:ROB393293 ROB393374:ROB393375 ROB393406:ROB393407 ROB393515:ROB393518 ROB458786:ROB458787 ROB458818:ROB458819 ROB458828:ROB458829 ROB458910:ROB458911 ROB458942:ROB458943 ROB459051:ROB459054 ROB524322:ROB524323 ROB524354:ROB524355 ROB524364:ROB524365 ROB524446:ROB524447 ROB524478:ROB524479 ROB524587:ROB524590 ROB589858:ROB589859 ROB589890:ROB589891 ROB589900:ROB589901 ROB589982:ROB589983 ROB590014:ROB590015 ROB590123:ROB590126 ROB655394:ROB655395 ROB655426:ROB655427 ROB655436:ROB655437 ROB655518:ROB655519 ROB655550:ROB655551 ROB655659:ROB655662 ROB720930:ROB720931 ROB720962:ROB720963 ROB720972:ROB720973 ROB721054:ROB721055 ROB721086:ROB721087 ROB721195:ROB721198 ROB786466:ROB786467 ROB786498:ROB786499 ROB786508:ROB786509 ROB786590:ROB786591 ROB786622:ROB786623 ROB786731:ROB786734 ROB852002:ROB852003 ROB852034:ROB852035 ROB852044:ROB852045 ROB852126:ROB852127 ROB852158:ROB852159 ROB852267:ROB852270 ROB917538:ROB917539 ROB917570:ROB917571 ROB917580:ROB917581 ROB917662:ROB917663 ROB917694:ROB917695 ROB917803:ROB917806 ROB983074:ROB983075 ROB983106:ROB983107 ROB983116:ROB983117 ROB983198:ROB983199 ROB983230:ROB983231 ROB983339:ROB983342 RXX6:RXX7 RXX34:RXX35 RXX44:RXX45 RXX65570:RXX65571 RXX65602:RXX65603 RXX65612:RXX65613 RXX65694:RXX65695 RXX65726:RXX65727 RXX65835:RXX65838 RXX131106:RXX131107 RXX131138:RXX131139 RXX131148:RXX131149 RXX131230:RXX131231 RXX131262:RXX131263 RXX131371:RXX131374 RXX196642:RXX196643 RXX196674:RXX196675 RXX196684:RXX196685 RXX196766:RXX196767 RXX196798:RXX196799 RXX196907:RXX196910 RXX262178:RXX262179 RXX262210:RXX262211 RXX262220:RXX262221 RXX262302:RXX262303 RXX262334:RXX262335 RXX262443:RXX262446 RXX327714:RXX327715 RXX327746:RXX327747 RXX327756:RXX327757 RXX327838:RXX327839 RXX327870:RXX327871 RXX327979:RXX327982 RXX393250:RXX393251 RXX393282:RXX393283 RXX393292:RXX393293 RXX393374:RXX393375 RXX393406:RXX393407 RXX393515:RXX393518 RXX458786:RXX458787 RXX458818:RXX458819 RXX458828:RXX458829 RXX458910:RXX458911 RXX458942:RXX458943 RXX459051:RXX459054 RXX524322:RXX524323 RXX524354:RXX524355 RXX524364:RXX524365 RXX524446:RXX524447 RXX524478:RXX524479 RXX524587:RXX524590 RXX589858:RXX589859 RXX589890:RXX589891 RXX589900:RXX589901 RXX589982:RXX589983 RXX590014:RXX590015 RXX590123:RXX590126 RXX655394:RXX655395 RXX655426:RXX655427 RXX655436:RXX655437 RXX655518:RXX655519 RXX655550:RXX655551 RXX655659:RXX655662 RXX720930:RXX720931 RXX720962:RXX720963 RXX720972:RXX720973 RXX721054:RXX721055 RXX721086:RXX721087 RXX721195:RXX721198 RXX786466:RXX786467 RXX786498:RXX786499 RXX786508:RXX786509 RXX786590:RXX786591 RXX786622:RXX786623 RXX786731:RXX786734 RXX852002:RXX852003 RXX852034:RXX852035 RXX852044:RXX852045 RXX852126:RXX852127 RXX852158:RXX852159 RXX852267:RXX852270 RXX917538:RXX917539 RXX917570:RXX917571 RXX917580:RXX917581 RXX917662:RXX917663 RXX917694:RXX917695 RXX917803:RXX917806 RXX983074:RXX983075 RXX983106:RXX983107 RXX983116:RXX983117 RXX983198:RXX983199 RXX983230:RXX983231 RXX983339:RXX983342 SHT6:SHT7 SHT34:SHT35 SHT44:SHT45 SHT65570:SHT65571 SHT65602:SHT65603 SHT65612:SHT65613 SHT65694:SHT65695 SHT65726:SHT65727 SHT65835:SHT65838 SHT131106:SHT131107 SHT131138:SHT131139 SHT131148:SHT131149 SHT131230:SHT131231 SHT131262:SHT131263 SHT131371:SHT131374 SHT196642:SHT196643 SHT196674:SHT196675 SHT196684:SHT196685 SHT196766:SHT196767 SHT196798:SHT196799 SHT196907:SHT196910 SHT262178:SHT262179 SHT262210:SHT262211 SHT262220:SHT262221 SHT262302:SHT262303 SHT262334:SHT262335 SHT262443:SHT262446 SHT327714:SHT327715 SHT327746:SHT327747 SHT327756:SHT327757 SHT327838:SHT327839 SHT327870:SHT327871 SHT327979:SHT327982 SHT393250:SHT393251 SHT393282:SHT393283 SHT393292:SHT393293 SHT393374:SHT393375 SHT393406:SHT393407 SHT393515:SHT393518 SHT458786:SHT458787 SHT458818:SHT458819 SHT458828:SHT458829 SHT458910:SHT458911 SHT458942:SHT458943 SHT459051:SHT459054 SHT524322:SHT524323 SHT524354:SHT524355 SHT524364:SHT524365 SHT524446:SHT524447 SHT524478:SHT524479 SHT524587:SHT524590 SHT589858:SHT589859 SHT589890:SHT589891 SHT589900:SHT589901 SHT589982:SHT589983 SHT590014:SHT590015 SHT590123:SHT590126 SHT655394:SHT655395 SHT655426:SHT655427 SHT655436:SHT655437 SHT655518:SHT655519 SHT655550:SHT655551 SHT655659:SHT655662 SHT720930:SHT720931 SHT720962:SHT720963 SHT720972:SHT720973 SHT721054:SHT721055 SHT721086:SHT721087 SHT721195:SHT721198 SHT786466:SHT786467 SHT786498:SHT786499 SHT786508:SHT786509 SHT786590:SHT786591 SHT786622:SHT786623 SHT786731:SHT786734 SHT852002:SHT852003 SHT852034:SHT852035 SHT852044:SHT852045 SHT852126:SHT852127 SHT852158:SHT852159 SHT852267:SHT852270 SHT917538:SHT917539 SHT917570:SHT917571 SHT917580:SHT917581 SHT917662:SHT917663 SHT917694:SHT917695 SHT917803:SHT917806 SHT983074:SHT983075 SHT983106:SHT983107 SHT983116:SHT983117 SHT983198:SHT983199 SHT983230:SHT983231 SHT983339:SHT983342 SRP6:SRP7 SRP34:SRP35 SRP44:SRP45 SRP65570:SRP65571 SRP65602:SRP65603 SRP65612:SRP65613 SRP65694:SRP65695 SRP65726:SRP65727 SRP65835:SRP65838 SRP131106:SRP131107 SRP131138:SRP131139 SRP131148:SRP131149 SRP131230:SRP131231 SRP131262:SRP131263 SRP131371:SRP131374 SRP196642:SRP196643 SRP196674:SRP196675 SRP196684:SRP196685 SRP196766:SRP196767 SRP196798:SRP196799 SRP196907:SRP196910 SRP262178:SRP262179 SRP262210:SRP262211 SRP262220:SRP262221 SRP262302:SRP262303 SRP262334:SRP262335 SRP262443:SRP262446 SRP327714:SRP327715 SRP327746:SRP327747 SRP327756:SRP327757 SRP327838:SRP327839 SRP327870:SRP327871 SRP327979:SRP327982 SRP393250:SRP393251 SRP393282:SRP393283 SRP393292:SRP393293 SRP393374:SRP393375 SRP393406:SRP393407 SRP393515:SRP393518 SRP458786:SRP458787 SRP458818:SRP458819 SRP458828:SRP458829 SRP458910:SRP458911 SRP458942:SRP458943 SRP459051:SRP459054 SRP524322:SRP524323 SRP524354:SRP524355 SRP524364:SRP524365 SRP524446:SRP524447 SRP524478:SRP524479 SRP524587:SRP524590 SRP589858:SRP589859 SRP589890:SRP589891 SRP589900:SRP589901 SRP589982:SRP589983 SRP590014:SRP590015 SRP590123:SRP590126 SRP655394:SRP655395 SRP655426:SRP655427 SRP655436:SRP655437 SRP655518:SRP655519 SRP655550:SRP655551 SRP655659:SRP655662 SRP720930:SRP720931 SRP720962:SRP720963 SRP720972:SRP720973 SRP721054:SRP721055 SRP721086:SRP721087 SRP721195:SRP721198 SRP786466:SRP786467 SRP786498:SRP786499 SRP786508:SRP786509 SRP786590:SRP786591 SRP786622:SRP786623 SRP786731:SRP786734 SRP852002:SRP852003 SRP852034:SRP852035 SRP852044:SRP852045 SRP852126:SRP852127 SRP852158:SRP852159 SRP852267:SRP852270 SRP917538:SRP917539 SRP917570:SRP917571 SRP917580:SRP917581 SRP917662:SRP917663 SRP917694:SRP917695 SRP917803:SRP917806 SRP983074:SRP983075 SRP983106:SRP983107 SRP983116:SRP983117 SRP983198:SRP983199 SRP983230:SRP983231 SRP983339:SRP983342 TBL6:TBL7 TBL34:TBL35 TBL44:TBL45 TBL65570:TBL65571 TBL65602:TBL65603 TBL65612:TBL65613 TBL65694:TBL65695 TBL65726:TBL65727 TBL65835:TBL65838 TBL131106:TBL131107 TBL131138:TBL131139 TBL131148:TBL131149 TBL131230:TBL131231 TBL131262:TBL131263 TBL131371:TBL131374 TBL196642:TBL196643 TBL196674:TBL196675 TBL196684:TBL196685 TBL196766:TBL196767 TBL196798:TBL196799 TBL196907:TBL196910 TBL262178:TBL262179 TBL262210:TBL262211 TBL262220:TBL262221 TBL262302:TBL262303 TBL262334:TBL262335 TBL262443:TBL262446 TBL327714:TBL327715 TBL327746:TBL327747 TBL327756:TBL327757 TBL327838:TBL327839 TBL327870:TBL327871 TBL327979:TBL327982 TBL393250:TBL393251 TBL393282:TBL393283 TBL393292:TBL393293 TBL393374:TBL393375 TBL393406:TBL393407 TBL393515:TBL393518 TBL458786:TBL458787 TBL458818:TBL458819 TBL458828:TBL458829 TBL458910:TBL458911 TBL458942:TBL458943 TBL459051:TBL459054 TBL524322:TBL524323 TBL524354:TBL524355 TBL524364:TBL524365 TBL524446:TBL524447 TBL524478:TBL524479 TBL524587:TBL524590 TBL589858:TBL589859 TBL589890:TBL589891 TBL589900:TBL589901 TBL589982:TBL589983 TBL590014:TBL590015 TBL590123:TBL590126 TBL655394:TBL655395 TBL655426:TBL655427 TBL655436:TBL655437 TBL655518:TBL655519 TBL655550:TBL655551 TBL655659:TBL655662 TBL720930:TBL720931 TBL720962:TBL720963 TBL720972:TBL720973 TBL721054:TBL721055 TBL721086:TBL721087 TBL721195:TBL721198 TBL786466:TBL786467 TBL786498:TBL786499 TBL786508:TBL786509 TBL786590:TBL786591 TBL786622:TBL786623 TBL786731:TBL786734 TBL852002:TBL852003 TBL852034:TBL852035 TBL852044:TBL852045 TBL852126:TBL852127 TBL852158:TBL852159 TBL852267:TBL852270 TBL917538:TBL917539 TBL917570:TBL917571 TBL917580:TBL917581 TBL917662:TBL917663 TBL917694:TBL917695 TBL917803:TBL917806 TBL983074:TBL983075 TBL983106:TBL983107 TBL983116:TBL983117 TBL983198:TBL983199 TBL983230:TBL983231 TBL983339:TBL983342 TLH6:TLH7 TLH34:TLH35 TLH44:TLH45 TLH65570:TLH65571 TLH65602:TLH65603 TLH65612:TLH65613 TLH65694:TLH65695 TLH65726:TLH65727 TLH65835:TLH65838 TLH131106:TLH131107 TLH131138:TLH131139 TLH131148:TLH131149 TLH131230:TLH131231 TLH131262:TLH131263 TLH131371:TLH131374 TLH196642:TLH196643 TLH196674:TLH196675 TLH196684:TLH196685 TLH196766:TLH196767 TLH196798:TLH196799 TLH196907:TLH196910 TLH262178:TLH262179 TLH262210:TLH262211 TLH262220:TLH262221 TLH262302:TLH262303 TLH262334:TLH262335 TLH262443:TLH262446 TLH327714:TLH327715 TLH327746:TLH327747 TLH327756:TLH327757 TLH327838:TLH327839 TLH327870:TLH327871 TLH327979:TLH327982 TLH393250:TLH393251 TLH393282:TLH393283 TLH393292:TLH393293 TLH393374:TLH393375 TLH393406:TLH393407 TLH393515:TLH393518 TLH458786:TLH458787 TLH458818:TLH458819 TLH458828:TLH458829 TLH458910:TLH458911 TLH458942:TLH458943 TLH459051:TLH459054 TLH524322:TLH524323 TLH524354:TLH524355 TLH524364:TLH524365 TLH524446:TLH524447 TLH524478:TLH524479 TLH524587:TLH524590 TLH589858:TLH589859 TLH589890:TLH589891 TLH589900:TLH589901 TLH589982:TLH589983 TLH590014:TLH590015 TLH590123:TLH590126 TLH655394:TLH655395 TLH655426:TLH655427 TLH655436:TLH655437 TLH655518:TLH655519 TLH655550:TLH655551 TLH655659:TLH655662 TLH720930:TLH720931 TLH720962:TLH720963 TLH720972:TLH720973 TLH721054:TLH721055 TLH721086:TLH721087 TLH721195:TLH721198 TLH786466:TLH786467 TLH786498:TLH786499 TLH786508:TLH786509 TLH786590:TLH786591 TLH786622:TLH786623 TLH786731:TLH786734 TLH852002:TLH852003 TLH852034:TLH852035 TLH852044:TLH852045 TLH852126:TLH852127 TLH852158:TLH852159 TLH852267:TLH852270 TLH917538:TLH917539 TLH917570:TLH917571 TLH917580:TLH917581 TLH917662:TLH917663 TLH917694:TLH917695 TLH917803:TLH917806 TLH983074:TLH983075 TLH983106:TLH983107 TLH983116:TLH983117 TLH983198:TLH983199 TLH983230:TLH983231 TLH983339:TLH983342 TVD6:TVD7 TVD34:TVD35 TVD44:TVD45 TVD65570:TVD65571 TVD65602:TVD65603 TVD65612:TVD65613 TVD65694:TVD65695 TVD65726:TVD65727 TVD65835:TVD65838 TVD131106:TVD131107 TVD131138:TVD131139 TVD131148:TVD131149 TVD131230:TVD131231 TVD131262:TVD131263 TVD131371:TVD131374 TVD196642:TVD196643 TVD196674:TVD196675 TVD196684:TVD196685 TVD196766:TVD196767 TVD196798:TVD196799 TVD196907:TVD196910 TVD262178:TVD262179 TVD262210:TVD262211 TVD262220:TVD262221 TVD262302:TVD262303 TVD262334:TVD262335 TVD262443:TVD262446 TVD327714:TVD327715 TVD327746:TVD327747 TVD327756:TVD327757 TVD327838:TVD327839 TVD327870:TVD327871 TVD327979:TVD327982 TVD393250:TVD393251 TVD393282:TVD393283 TVD393292:TVD393293 TVD393374:TVD393375 TVD393406:TVD393407 TVD393515:TVD393518 TVD458786:TVD458787 TVD458818:TVD458819 TVD458828:TVD458829 TVD458910:TVD458911 TVD458942:TVD458943 TVD459051:TVD459054 TVD524322:TVD524323 TVD524354:TVD524355 TVD524364:TVD524365 TVD524446:TVD524447 TVD524478:TVD524479 TVD524587:TVD524590 TVD589858:TVD589859 TVD589890:TVD589891 TVD589900:TVD589901 TVD589982:TVD589983 TVD590014:TVD590015 TVD590123:TVD590126 TVD655394:TVD655395 TVD655426:TVD655427 TVD655436:TVD655437 TVD655518:TVD655519 TVD655550:TVD655551 TVD655659:TVD655662 TVD720930:TVD720931 TVD720962:TVD720963 TVD720972:TVD720973 TVD721054:TVD721055 TVD721086:TVD721087 TVD721195:TVD721198 TVD786466:TVD786467 TVD786498:TVD786499 TVD786508:TVD786509 TVD786590:TVD786591 TVD786622:TVD786623 TVD786731:TVD786734 TVD852002:TVD852003 TVD852034:TVD852035 TVD852044:TVD852045 TVD852126:TVD852127 TVD852158:TVD852159 TVD852267:TVD852270 TVD917538:TVD917539 TVD917570:TVD917571 TVD917580:TVD917581 TVD917662:TVD917663 TVD917694:TVD917695 TVD917803:TVD917806 TVD983074:TVD983075 TVD983106:TVD983107 TVD983116:TVD983117 TVD983198:TVD983199 TVD983230:TVD983231 TVD983339:TVD983342 UEZ6:UEZ7 UEZ34:UEZ35 UEZ44:UEZ45 UEZ65570:UEZ65571 UEZ65602:UEZ65603 UEZ65612:UEZ65613 UEZ65694:UEZ65695 UEZ65726:UEZ65727 UEZ65835:UEZ65838 UEZ131106:UEZ131107 UEZ131138:UEZ131139 UEZ131148:UEZ131149 UEZ131230:UEZ131231 UEZ131262:UEZ131263 UEZ131371:UEZ131374 UEZ196642:UEZ196643 UEZ196674:UEZ196675 UEZ196684:UEZ196685 UEZ196766:UEZ196767 UEZ196798:UEZ196799 UEZ196907:UEZ196910 UEZ262178:UEZ262179 UEZ262210:UEZ262211 UEZ262220:UEZ262221 UEZ262302:UEZ262303 UEZ262334:UEZ262335 UEZ262443:UEZ262446 UEZ327714:UEZ327715 UEZ327746:UEZ327747 UEZ327756:UEZ327757 UEZ327838:UEZ327839 UEZ327870:UEZ327871 UEZ327979:UEZ327982 UEZ393250:UEZ393251 UEZ393282:UEZ393283 UEZ393292:UEZ393293 UEZ393374:UEZ393375 UEZ393406:UEZ393407 UEZ393515:UEZ393518 UEZ458786:UEZ458787 UEZ458818:UEZ458819 UEZ458828:UEZ458829 UEZ458910:UEZ458911 UEZ458942:UEZ458943 UEZ459051:UEZ459054 UEZ524322:UEZ524323 UEZ524354:UEZ524355 UEZ524364:UEZ524365 UEZ524446:UEZ524447 UEZ524478:UEZ524479 UEZ524587:UEZ524590 UEZ589858:UEZ589859 UEZ589890:UEZ589891 UEZ589900:UEZ589901 UEZ589982:UEZ589983 UEZ590014:UEZ590015 UEZ590123:UEZ590126 UEZ655394:UEZ655395 UEZ655426:UEZ655427 UEZ655436:UEZ655437 UEZ655518:UEZ655519 UEZ655550:UEZ655551 UEZ655659:UEZ655662 UEZ720930:UEZ720931 UEZ720962:UEZ720963 UEZ720972:UEZ720973 UEZ721054:UEZ721055 UEZ721086:UEZ721087 UEZ721195:UEZ721198 UEZ786466:UEZ786467 UEZ786498:UEZ786499 UEZ786508:UEZ786509 UEZ786590:UEZ786591 UEZ786622:UEZ786623 UEZ786731:UEZ786734 UEZ852002:UEZ852003 UEZ852034:UEZ852035 UEZ852044:UEZ852045 UEZ852126:UEZ852127 UEZ852158:UEZ852159 UEZ852267:UEZ852270 UEZ917538:UEZ917539 UEZ917570:UEZ917571 UEZ917580:UEZ917581 UEZ917662:UEZ917663 UEZ917694:UEZ917695 UEZ917803:UEZ917806 UEZ983074:UEZ983075 UEZ983106:UEZ983107 UEZ983116:UEZ983117 UEZ983198:UEZ983199 UEZ983230:UEZ983231 UEZ983339:UEZ983342 UOV6:UOV7 UOV34:UOV35 UOV44:UOV45 UOV65570:UOV65571 UOV65602:UOV65603 UOV65612:UOV65613 UOV65694:UOV65695 UOV65726:UOV65727 UOV65835:UOV65838 UOV131106:UOV131107 UOV131138:UOV131139 UOV131148:UOV131149 UOV131230:UOV131231 UOV131262:UOV131263 UOV131371:UOV131374 UOV196642:UOV196643 UOV196674:UOV196675 UOV196684:UOV196685 UOV196766:UOV196767 UOV196798:UOV196799 UOV196907:UOV196910 UOV262178:UOV262179 UOV262210:UOV262211 UOV262220:UOV262221 UOV262302:UOV262303 UOV262334:UOV262335 UOV262443:UOV262446 UOV327714:UOV327715 UOV327746:UOV327747 UOV327756:UOV327757 UOV327838:UOV327839 UOV327870:UOV327871 UOV327979:UOV327982 UOV393250:UOV393251 UOV393282:UOV393283 UOV393292:UOV393293 UOV393374:UOV393375 UOV393406:UOV393407 UOV393515:UOV393518 UOV458786:UOV458787 UOV458818:UOV458819 UOV458828:UOV458829 UOV458910:UOV458911 UOV458942:UOV458943 UOV459051:UOV459054 UOV524322:UOV524323 UOV524354:UOV524355 UOV524364:UOV524365 UOV524446:UOV524447 UOV524478:UOV524479 UOV524587:UOV524590 UOV589858:UOV589859 UOV589890:UOV589891 UOV589900:UOV589901 UOV589982:UOV589983 UOV590014:UOV590015 UOV590123:UOV590126 UOV655394:UOV655395 UOV655426:UOV655427 UOV655436:UOV655437 UOV655518:UOV655519 UOV655550:UOV655551 UOV655659:UOV655662 UOV720930:UOV720931 UOV720962:UOV720963 UOV720972:UOV720973 UOV721054:UOV721055 UOV721086:UOV721087 UOV721195:UOV721198 UOV786466:UOV786467 UOV786498:UOV786499 UOV786508:UOV786509 UOV786590:UOV786591 UOV786622:UOV786623 UOV786731:UOV786734 UOV852002:UOV852003 UOV852034:UOV852035 UOV852044:UOV852045 UOV852126:UOV852127 UOV852158:UOV852159 UOV852267:UOV852270 UOV917538:UOV917539 UOV917570:UOV917571 UOV917580:UOV917581 UOV917662:UOV917663 UOV917694:UOV917695 UOV917803:UOV917806 UOV983074:UOV983075 UOV983106:UOV983107 UOV983116:UOV983117 UOV983198:UOV983199 UOV983230:UOV983231 UOV983339:UOV983342 UYR6:UYR7 UYR34:UYR35 UYR44:UYR45 UYR65570:UYR65571 UYR65602:UYR65603 UYR65612:UYR65613 UYR65694:UYR65695 UYR65726:UYR65727 UYR65835:UYR65838 UYR131106:UYR131107 UYR131138:UYR131139 UYR131148:UYR131149 UYR131230:UYR131231 UYR131262:UYR131263 UYR131371:UYR131374 UYR196642:UYR196643 UYR196674:UYR196675 UYR196684:UYR196685 UYR196766:UYR196767 UYR196798:UYR196799 UYR196907:UYR196910 UYR262178:UYR262179 UYR262210:UYR262211 UYR262220:UYR262221 UYR262302:UYR262303 UYR262334:UYR262335 UYR262443:UYR262446 UYR327714:UYR327715 UYR327746:UYR327747 UYR327756:UYR327757 UYR327838:UYR327839 UYR327870:UYR327871 UYR327979:UYR327982 UYR393250:UYR393251 UYR393282:UYR393283 UYR393292:UYR393293 UYR393374:UYR393375 UYR393406:UYR393407 UYR393515:UYR393518 UYR458786:UYR458787 UYR458818:UYR458819 UYR458828:UYR458829 UYR458910:UYR458911 UYR458942:UYR458943 UYR459051:UYR459054 UYR524322:UYR524323 UYR524354:UYR524355 UYR524364:UYR524365 UYR524446:UYR524447 UYR524478:UYR524479 UYR524587:UYR524590 UYR589858:UYR589859 UYR589890:UYR589891 UYR589900:UYR589901 UYR589982:UYR589983 UYR590014:UYR590015 UYR590123:UYR590126 UYR655394:UYR655395 UYR655426:UYR655427 UYR655436:UYR655437 UYR655518:UYR655519 UYR655550:UYR655551 UYR655659:UYR655662 UYR720930:UYR720931 UYR720962:UYR720963 UYR720972:UYR720973 UYR721054:UYR721055 UYR721086:UYR721087 UYR721195:UYR721198 UYR786466:UYR786467 UYR786498:UYR786499 UYR786508:UYR786509 UYR786590:UYR786591 UYR786622:UYR786623 UYR786731:UYR786734 UYR852002:UYR852003 UYR852034:UYR852035 UYR852044:UYR852045 UYR852126:UYR852127 UYR852158:UYR852159 UYR852267:UYR852270 UYR917538:UYR917539 UYR917570:UYR917571 UYR917580:UYR917581 UYR917662:UYR917663 UYR917694:UYR917695 UYR917803:UYR917806 UYR983074:UYR983075 UYR983106:UYR983107 UYR983116:UYR983117 UYR983198:UYR983199 UYR983230:UYR983231 UYR983339:UYR983342 VIN6:VIN7 VIN34:VIN35 VIN44:VIN45 VIN65570:VIN65571 VIN65602:VIN65603 VIN65612:VIN65613 VIN65694:VIN65695 VIN65726:VIN65727 VIN65835:VIN65838 VIN131106:VIN131107 VIN131138:VIN131139 VIN131148:VIN131149 VIN131230:VIN131231 VIN131262:VIN131263 VIN131371:VIN131374 VIN196642:VIN196643 VIN196674:VIN196675 VIN196684:VIN196685 VIN196766:VIN196767 VIN196798:VIN196799 VIN196907:VIN196910 VIN262178:VIN262179 VIN262210:VIN262211 VIN262220:VIN262221 VIN262302:VIN262303 VIN262334:VIN262335 VIN262443:VIN262446 VIN327714:VIN327715 VIN327746:VIN327747 VIN327756:VIN327757 VIN327838:VIN327839 VIN327870:VIN327871 VIN327979:VIN327982 VIN393250:VIN393251 VIN393282:VIN393283 VIN393292:VIN393293 VIN393374:VIN393375 VIN393406:VIN393407 VIN393515:VIN393518 VIN458786:VIN458787 VIN458818:VIN458819 VIN458828:VIN458829 VIN458910:VIN458911 VIN458942:VIN458943 VIN459051:VIN459054 VIN524322:VIN524323 VIN524354:VIN524355 VIN524364:VIN524365 VIN524446:VIN524447 VIN524478:VIN524479 VIN524587:VIN524590 VIN589858:VIN589859 VIN589890:VIN589891 VIN589900:VIN589901 VIN589982:VIN589983 VIN590014:VIN590015 VIN590123:VIN590126 VIN655394:VIN655395 VIN655426:VIN655427 VIN655436:VIN655437 VIN655518:VIN655519 VIN655550:VIN655551 VIN655659:VIN655662 VIN720930:VIN720931 VIN720962:VIN720963 VIN720972:VIN720973 VIN721054:VIN721055 VIN721086:VIN721087 VIN721195:VIN721198 VIN786466:VIN786467 VIN786498:VIN786499 VIN786508:VIN786509 VIN786590:VIN786591 VIN786622:VIN786623 VIN786731:VIN786734 VIN852002:VIN852003 VIN852034:VIN852035 VIN852044:VIN852045 VIN852126:VIN852127 VIN852158:VIN852159 VIN852267:VIN852270 VIN917538:VIN917539 VIN917570:VIN917571 VIN917580:VIN917581 VIN917662:VIN917663 VIN917694:VIN917695 VIN917803:VIN917806 VIN983074:VIN983075 VIN983106:VIN983107 VIN983116:VIN983117 VIN983198:VIN983199 VIN983230:VIN983231 VIN983339:VIN983342 VSJ6:VSJ7 VSJ34:VSJ35 VSJ44:VSJ45 VSJ65570:VSJ65571 VSJ65602:VSJ65603 VSJ65612:VSJ65613 VSJ65694:VSJ65695 VSJ65726:VSJ65727 VSJ65835:VSJ65838 VSJ131106:VSJ131107 VSJ131138:VSJ131139 VSJ131148:VSJ131149 VSJ131230:VSJ131231 VSJ131262:VSJ131263 VSJ131371:VSJ131374 VSJ196642:VSJ196643 VSJ196674:VSJ196675 VSJ196684:VSJ196685 VSJ196766:VSJ196767 VSJ196798:VSJ196799 VSJ196907:VSJ196910 VSJ262178:VSJ262179 VSJ262210:VSJ262211 VSJ262220:VSJ262221 VSJ262302:VSJ262303 VSJ262334:VSJ262335 VSJ262443:VSJ262446 VSJ327714:VSJ327715 VSJ327746:VSJ327747 VSJ327756:VSJ327757 VSJ327838:VSJ327839 VSJ327870:VSJ327871 VSJ327979:VSJ327982 VSJ393250:VSJ393251 VSJ393282:VSJ393283 VSJ393292:VSJ393293 VSJ393374:VSJ393375 VSJ393406:VSJ393407 VSJ393515:VSJ393518 VSJ458786:VSJ458787 VSJ458818:VSJ458819 VSJ458828:VSJ458829 VSJ458910:VSJ458911 VSJ458942:VSJ458943 VSJ459051:VSJ459054 VSJ524322:VSJ524323 VSJ524354:VSJ524355 VSJ524364:VSJ524365 VSJ524446:VSJ524447 VSJ524478:VSJ524479 VSJ524587:VSJ524590 VSJ589858:VSJ589859 VSJ589890:VSJ589891 VSJ589900:VSJ589901 VSJ589982:VSJ589983 VSJ590014:VSJ590015 VSJ590123:VSJ590126 VSJ655394:VSJ655395 VSJ655426:VSJ655427 VSJ655436:VSJ655437 VSJ655518:VSJ655519 VSJ655550:VSJ655551 VSJ655659:VSJ655662 VSJ720930:VSJ720931 VSJ720962:VSJ720963 VSJ720972:VSJ720973 VSJ721054:VSJ721055 VSJ721086:VSJ721087 VSJ721195:VSJ721198 VSJ786466:VSJ786467 VSJ786498:VSJ786499 VSJ786508:VSJ786509 VSJ786590:VSJ786591 VSJ786622:VSJ786623 VSJ786731:VSJ786734 VSJ852002:VSJ852003 VSJ852034:VSJ852035 VSJ852044:VSJ852045 VSJ852126:VSJ852127 VSJ852158:VSJ852159 VSJ852267:VSJ852270 VSJ917538:VSJ917539 VSJ917570:VSJ917571 VSJ917580:VSJ917581 VSJ917662:VSJ917663 VSJ917694:VSJ917695 VSJ917803:VSJ917806 VSJ983074:VSJ983075 VSJ983106:VSJ983107 VSJ983116:VSJ983117 VSJ983198:VSJ983199 VSJ983230:VSJ983231 VSJ983339:VSJ983342 WCF6:WCF7 WCF34:WCF35 WCF44:WCF45 WCF65570:WCF65571 WCF65602:WCF65603 WCF65612:WCF65613 WCF65694:WCF65695 WCF65726:WCF65727 WCF65835:WCF65838 WCF131106:WCF131107 WCF131138:WCF131139 WCF131148:WCF131149 WCF131230:WCF131231 WCF131262:WCF131263 WCF131371:WCF131374 WCF196642:WCF196643 WCF196674:WCF196675 WCF196684:WCF196685 WCF196766:WCF196767 WCF196798:WCF196799 WCF196907:WCF196910 WCF262178:WCF262179 WCF262210:WCF262211 WCF262220:WCF262221 WCF262302:WCF262303 WCF262334:WCF262335 WCF262443:WCF262446 WCF327714:WCF327715 WCF327746:WCF327747 WCF327756:WCF327757 WCF327838:WCF327839 WCF327870:WCF327871 WCF327979:WCF327982 WCF393250:WCF393251 WCF393282:WCF393283 WCF393292:WCF393293 WCF393374:WCF393375 WCF393406:WCF393407 WCF393515:WCF393518 WCF458786:WCF458787 WCF458818:WCF458819 WCF458828:WCF458829 WCF458910:WCF458911 WCF458942:WCF458943 WCF459051:WCF459054 WCF524322:WCF524323 WCF524354:WCF524355 WCF524364:WCF524365 WCF524446:WCF524447 WCF524478:WCF524479 WCF524587:WCF524590 WCF589858:WCF589859 WCF589890:WCF589891 WCF589900:WCF589901 WCF589982:WCF589983 WCF590014:WCF590015 WCF590123:WCF590126 WCF655394:WCF655395 WCF655426:WCF655427 WCF655436:WCF655437 WCF655518:WCF655519 WCF655550:WCF655551 WCF655659:WCF655662 WCF720930:WCF720931 WCF720962:WCF720963 WCF720972:WCF720973 WCF721054:WCF721055 WCF721086:WCF721087 WCF721195:WCF721198 WCF786466:WCF786467 WCF786498:WCF786499 WCF786508:WCF786509 WCF786590:WCF786591 WCF786622:WCF786623 WCF786731:WCF786734 WCF852002:WCF852003 WCF852034:WCF852035 WCF852044:WCF852045 WCF852126:WCF852127 WCF852158:WCF852159 WCF852267:WCF852270 WCF917538:WCF917539 WCF917570:WCF917571 WCF917580:WCF917581 WCF917662:WCF917663 WCF917694:WCF917695 WCF917803:WCF917806 WCF983074:WCF983075 WCF983106:WCF983107 WCF983116:WCF983117 WCF983198:WCF983199 WCF983230:WCF983231 WCF983339:WCF983342 WMB6:WMB7 WMB34:WMB35 WMB44:WMB45 WMB103:WMB104 WMB65570:WMB65571 WMB65602:WMB65603 WMB65612:WMB65613 WMB65694:WMB65695 WMB65726:WMB65727 WMB65835:WMB65838 WMB131106:WMB131107 WMB131138:WMB131139 WMB131148:WMB131149 WMB131230:WMB131231 WMB131262:WMB131263 WMB131371:WMB131374 WMB196642:WMB196643 WMB196674:WMB196675 WMB196684:WMB196685 WMB196766:WMB196767 WMB196798:WMB196799 WMB196907:WMB196910 WMB262178:WMB262179 WMB262210:WMB262211 WMB262220:WMB262221 WMB262302:WMB262303 WMB262334:WMB262335 WMB262443:WMB262446 WMB327714:WMB327715 WMB327746:WMB327747 WMB327756:WMB327757 WMB327838:WMB327839 WMB327870:WMB327871 WMB327979:WMB327982 WMB393250:WMB393251 WMB393282:WMB393283 WMB393292:WMB393293 WMB393374:WMB393375 WMB393406:WMB393407 WMB393515:WMB393518 WMB458786:WMB458787 WMB458818:WMB458819 WMB458828:WMB458829 WMB458910:WMB458911 WMB458942:WMB458943 WMB459051:WMB459054 WMB524322:WMB524323 WMB524354:WMB524355 WMB524364:WMB524365 WMB524446:WMB524447 WMB524478:WMB524479 WMB524587:WMB524590 WMB589858:WMB589859 WMB589890:WMB589891 WMB589900:WMB589901 WMB589982:WMB589983 WMB590014:WMB590015 WMB590123:WMB590126 WMB655394:WMB655395 WMB655426:WMB655427 WMB655436:WMB655437 WMB655518:WMB655519 WMB655550:WMB655551 WMB655659:WMB655662 WMB720930:WMB720931 WMB720962:WMB720963 WMB720972:WMB720973 WMB721054:WMB721055 WMB721086:WMB721087 WMB721195:WMB721198 WMB786466:WMB786467 WMB786498:WMB786499 WMB786508:WMB786509 WMB786590:WMB786591 WMB786622:WMB786623 WMB786731:WMB786734 WMB852002:WMB852003 WMB852034:WMB852035 WMB852044:WMB852045 WMB852126:WMB852127 WMB852158:WMB852159 WMB852267:WMB852270 WMB917538:WMB917539 WMB917570:WMB917571 WMB917580:WMB917581 WMB917662:WMB917663 WMB917694:WMB917695 WMB917803:WMB917806 WMB983074:WMB983075 WMB983106:WMB983107 WMB983116:WMB983117 WMB983198:WMB983199 WMB983230:WMB983231 WMB983339:WMB983342 WVX6:WVX7 WVX34:WVX35 WVX44:WVX45 WVX103:WVX104 WVX65570:WVX65571 WVX65602:WVX65603 WVX65612:WVX65613 WVX65694:WVX65695 WVX65726:WVX65727 WVX65835:WVX65838 WVX131106:WVX131107 WVX131138:WVX131139 WVX131148:WVX131149 WVX131230:WVX131231 WVX131262:WVX131263 WVX131371:WVX131374 WVX196642:WVX196643 WVX196674:WVX196675 WVX196684:WVX196685 WVX196766:WVX196767 WVX196798:WVX196799 WVX196907:WVX196910 WVX262178:WVX262179 WVX262210:WVX262211 WVX262220:WVX262221 WVX262302:WVX262303 WVX262334:WVX262335 WVX262443:WVX262446 WVX327714:WVX327715 WVX327746:WVX327747 WVX327756:WVX327757 WVX327838:WVX327839 WVX327870:WVX327871 WVX327979:WVX327982 WVX393250:WVX393251 WVX393282:WVX393283 WVX393292:WVX393293 WVX393374:WVX393375 WVX393406:WVX393407 WVX393515:WVX393518 WVX458786:WVX458787 WVX458818:WVX458819 WVX458828:WVX458829 WVX458910:WVX458911 WVX458942:WVX458943 WVX459051:WVX459054 WVX524322:WVX524323 WVX524354:WVX524355 WVX524364:WVX524365 WVX524446:WVX524447 WVX524478:WVX524479 WVX524587:WVX524590 WVX589858:WVX589859 WVX589890:WVX589891 WVX589900:WVX589901 WVX589982:WVX589983 WVX590014:WVX590015 WVX590123:WVX590126 WVX655394:WVX655395 WVX655426:WVX655427 WVX655436:WVX655437 WVX655518:WVX655519 WVX655550:WVX655551 WVX655659:WVX655662 WVX720930:WVX720931 WVX720962:WVX720963 WVX720972:WVX720973 WVX721054:WVX721055 WVX721086:WVX721087 WVX721195:WVX721198 WVX786466:WVX786467 WVX786498:WVX786499 WVX786508:WVX786509 WVX786590:WVX786591 WVX786622:WVX786623 WVX786731:WVX786734 WVX852002:WVX852003 WVX852034:WVX852035 WVX852044:WVX852045 WVX852126:WVX852127 WVX852158:WVX852159 WVX852267:WVX852270 WVX917538:WVX917539 WVX917570:WVX917571 WVX917580:WVX917581 WVX917662:WVX917663 WVX917694:WVX917695 WVX917803:WVX917806 WVX983074:WVX983075 WVX983106:WVX983107 WVX983116:WVX983117 WVX983198:WVX983199 WVX983230:WVX983231 WVX983339:WVX983342">
      <formula1>"道闸,路沿石上下,进出口管理,车行道"</formula1>
    </dataValidation>
    <dataValidation type="list" allowBlank="1" showInputMessage="1" showErrorMessage="1" sqref="AC13 JL13 TH13 ADD13 AMZ13 AWV13 BGR13 BQN13 CAJ13 CKF13 CUB13 DDX13 DNT13 DXP13 EHL13 ERH13 FBD13 FKZ13 FUV13 GER13 GON13 GYJ13 HIF13 HSB13 IBX13 ILT13 IVP13 JFL13 JPH13 JZD13 KIZ13 KSV13 LCR13 LMN13 LWJ13 MGF13 MQB13 MZX13 NJT13 NTP13 ODL13 ONH13 OXD13 PGZ13 PQV13 QAR13 QKN13 QUJ13 REF13 ROB13 RXX13 SHT13 SRP13 TBL13 TLH13 TVD13 UEZ13 UOV13 UYR13 VIN13 VSJ13 WCF13 WMB13 WVX13 M28 M38 M52 M83 M87 M98 JC104 SP104 ACC104 ALP104 AVC104 BEP104 BOC104 BXP104 CHC104 CQP104 DAC104 DJP104 DTC104 ECP104 EMC104 EVP104 FFC104 FOP104 FYC104 GHP104 GRC104 HAP104 HKC104 HTP104 IDC104 IMP104 IWC104 JFP104 JPC104 JYP104 KIC104 KRP104 LBC104 LKP104 LUC104 MDP104 MNC104 MWP104 NGC104 NPP104 NZC104 OIP104 OSC104 PBP104 PLC104 PUP104 QEC104 QNP104 QXC104 RGP104 RQC104 RZP104 SJC104 SSP104 TCC104 TLP104 TVC104 UEP104 UOC104 UXP104 VHC104 VQP104 WAC104 M126 M164 M166 JC166 SP166 ACC166 ALP166 AVC166 BEP166 BOC166 BXP166 CHC166 CQP166 DAC166 DJP166 DTC166 ECP166 EMC166 EVP166 FFC166 FOP166 FYC166 GHP166 GRC166 HAP166 HKC166 HTP166 IDC166 IMP166 IWC166 JFP166 JPC166 JYP166 KIC166 KRP166 LBC166 LKP166 LUC166 MDP166 MNC166 MWP166 NGC166 NPP166 NZC166 OIP166 OSC166 PBP166 PLC166 PUP166 QEC166 QNP166 QXC166 RGP166 RQC166 RZP166 SJC166 SSP166 TCC166 TLP166 TVC166 UEP166 UOC166 UXP166 VHC166 VQP166 WAC166 M195 M199 M228 M246 JC262 SP262 ACC262 ALP262 AVC262 BEP262 BOC262 BXP262 CHC262 CQP262 DAC262 DJP262 DTC262 ECP262 EMC262 EVP262 FFC262 FOP262 FYC262 GHP262 GRC262 HAP262 HKC262 HTP262 IDC262 IMP262 IWC262 JFP262 JPC262 JYP262 KIC262 KRP262 LBC262 LKP262 LUC262 MDP262 MNC262 MWP262 NGC262 NPP262 NZC262 OIP262 OSC262 PBP262 PLC262 PUP262 QEC262 QNP262 QXC262 RGP262 RQC262 RZP262 SJC262 SSP262 TCC262 TLP262 TVC262 UEP262 UOC262 UXP262 VHC262 VQP262 WAC262 JC327 SP327 ACC327 ALP327 AVC327 BEP327 BOC327 BXP327 CHC327 CQP327 DAC327 DJP327 DTC327 ECP327 EMC327 EVP327 FFC327 FOP327 FYC327 GHP327 GRC327 HAP327 HKC327 HTP327 IDC327 IMP327 IWC327 JFP327 JPC327 JYP327 KIC327 KRP327 LBC327 LKP327 LUC327 MDP327 MNC327 MWP327 NGC327 NPP327 NZC327 OIP327 OSC327 PBP327 PLC327 PUP327 QEC327 QNP327 QXC327 RGP327 RQC327 RZP327 SJC327 SSP327 TCC327 TLP327 TVC327 UEP327 UOC327 UXP327 VHC327 VQP327 WAC327 M334 AC334 JC334 SP334 ACC334 ALP334 AVC334 BEP334 BOC334 BXP334 CHC334 CQP334 DAC334 DJP334 DTC334 ECP334 EMC334 EVP334 FFC334 FOP334 FYC334 GHP334 GRC334 HAP334 HKC334 HTP334 IDC334 IMP334 IWC334 JFP334 JPC334 JYP334 KIC334 KRP334 LBC334 LKP334 LUC334 MDP334 MNC334 MWP334 NGC334 NPP334 NZC334 OIP334 OSC334 PBP334 PLC334 PUP334 QEC334 QNP334 QXC334 RGP334 RQC334 RZP334 SJC334 SSP334 TCC334 TLP334 TVC334 UEP334 UOC334 UXP334 VHC334 VQP334 WAC334 AC339 SG356 ABK356 AKO356 ATS356 BCW356 BMA356 BVE356 CEI356 CNM356 CWQ356 DFU356 DOY356 DYC356 EHG356 EQK356 EZO356 FIS356 FRW356 GBA356 GKE356 GTI356 HCM356 HLQ356 HUU356 IDY356 INC356 IWG356 JFK356 JYB356 KHF356 KQJ356 KZN356 LIR356 LRV356 MAZ356 MKD356 MTH356 NCL356 NLP356 NUT356 ODX356 ONB356 OWF356 PFJ356 PON356 PXR356 QGV356 QPZ356 QZD356 RIH356 RRL356 SAP356 SJT356 SSX356 TCB356 TUS356 UDW356 UNA356 UWE356 VFI356 RO359 AAA359 AIM359 AQY359 AZK359 BHW359 BQI359 BYU359 CHG359 CQB359 CYN359 DGZ359 DPL359 DXX359 EGS359 EPE359 EXQ359 FGC359 FOO359 FXJ359 GFV359 GOH359 GWT359 HFF359 HNR359 HWD359 IEP359 INB359 JFA359 JNM359 JVY359 KEK359 KMW359 KVI359 LDU359 LMG359 LUS359 MLZ359 MUL359 NCX359 NLJ359 NUE359 OCQ359 OLC359 OTO359 PCA359 PTH359 QBT359 QKF359 QSR359 RBD359 RJP359 RSB359 TAY359 TJK359 TRW359 RF360 ZI360 AHL360 APO360 AXR360 BFU360 BNX360 BWJ360 CEM360 CMY360 CVB360 DDE360 DLH360 DTK360 ECF360 EKI360 ESL360 FAO360 FIR360 FRD360 FZG360 GHJ360 GPV360 GXY360 HGB360 HOE360 HWH360 IEK360 JED360 JMG360 JUJ360 KCM360 KKP360 KSS360 LAV360 LJH360 LZW360 MHZ360 MQC360 MYF360 NGR360 NPD360 NXG360 OFJ360 ONM360 PEB360 PME360 QCT360 QKW360 QSZ360 RBC360 SRB360 SZE360 JC361 SP361 ACC361 ALP361 AVC361 BEP361 BOC361 BXP361 CHC361 CQP361 DAC361 DJP361 DTC361 ECP361 EMC361 EVP361 FFC361 FOP361 FYC361 GHP361 GRC361 HAP361 HKC361 HTP361 IDC361 IMP361 IWC361 JFP361 JPC361 JYP361 KIC361 KRP361 LBC361 LKP361 LUC361 MDP361 MNC361 MWP361 NGC361 NPP361 NZC361 OIP361 OSC361 PBP361 PLC361 PUP361 QEC361 QNP361 QXC361 RGP361 RQC361 RZP361 SJC361 SSP361 TCC361 TLP361 TVC361 UEP361 UOC361 UXP361 VHC361 VQP361 WAC361 SG362 ABK362 AKO362 ATS362 BCW362 BMA362 BVE362 CEI362 CNM362 CWQ362 DFU362 DOY362 DYC362 EHG362 EQK362 EZO362 FIS362 FRW362 GBA362 GKE362 GTI362 HCM362 HLQ362 HUU362 IDY362 INC362 IWG362 JFK362 JYB362 KHF362 KQJ362 KZN362 LIR362 LRV362 MAZ362 MKD362 MTH362 NCL362 NLP362 NUT362 ODX362 ONB362 OWF362 PFJ362 PON362 PXR362 QGV362 QPZ362 QZD362 RIH362 RRL362 SAP362 SJT362 SSX362 TCB362 TUS362 UDW362 UNA362 UWE362 VFI362 RX363 AAS363 AJN363 ASI363 BBD363 BJY363 BST363 CBO363 CKJ363 CTE363 DBZ363 DKU363 DTP363 ECK363 ELO363 EUJ363 FDE363 FLZ363 FUU363 GDP363 GMK363 GVF363 HEA363 HMV363 HVQ363 IEL363 ING363 IWB363 JOJ363 JXE363 KFZ363 KOU363 KXP363 LGK363 LPF363 LYA363 MGV363 MPQ363 MYL363 NHG363 NQB363 NYW363 OIA363 OQV363 OZQ363 PIL363 PRG363 QAB363 QIW363 QRR363 RAM363 RJH363 RSC363 SAX363 SJS363 TKV363 TTQ363 UCL363 ULG363 RF369 ZI369 AHL369 APO369 AXR369 BFU369 BNX369 BWJ369 CEM369 CMY369 CVB369 DDE369 DLH369 DTK369 ECF369 EKI369 ESL369 FAO369 FIR369 FRD369 FZG369 GHJ369 GPV369 GXY369 HGB369 HOE369 HWH369 IEK369 JED369 JMG369 JUJ369 KCM369 KKP369 KSS369 LAV369 LJH369 LZW369 MHZ369 MQC369 MYF369 NGR369 NPD369 NXG369 OFJ369 ONM369 PEB369 PME369 QCT369 QKW369 QSZ369 RBC369 SRB369 SZE369 QN370 XY370 AFJ370 AMU370 AUO370 BCI370 BJT370 BRN370 BYY370 COM370 CWG370 DDR370 DLC370 DTF370 EAZ370 EIK370 EXP370 FFJ370 FND370 FUO370 GCI370 GRN370 GZH370 HGS370 HOD370 ITX370 JBI370 JIT370 JQE370 JXY370 KFS370 KNM370 LCR370 LRW370 LZQ370 MHK370 MPE370 MWP370 NEJ370 NLU370 OBI370 OIT370 OYH370 PFS370 PNM370 PUX370 RO371 AAA371 AIM371 AQY371 AZK371 BHW371 BQI371 BYU371 CHG371 CQB371 CYN371 DGZ371 DPL371 DXX371 EGS371 EPE371 EXQ371 FGC371 FOO371 FXJ371 GFV371 GOH371 GWT371 HFF371 HNR371 HWD371 IEP371 INB371 JFA371 JNM371 JVY371 KEK371 KMW371 KVI371 LDU371 LMG371 LUS371 MLZ371 MUL371 NCX371 NLJ371 NUE371 OCQ371 OLC371 OTO371 PCA371 PTH371 QBT371 QKF371 QSR371 RBD371 RJP371 RSB371 TAY371 TJK371 TRW371 AC65581 JL65581 TH65581 ADD65581 AMZ65581 AWV65581 BGR65581 BQN65581 CAJ65581 CKF65581 CUB65581 DDX65581 DNT65581 DXP65581 EHL65581 ERH65581 FBD65581 FKZ65581 FUV65581 GER65581 GON65581 GYJ65581 HIF65581 HSB65581 IBX65581 ILT65581 IVP65581 JFL65581 JPH65581 JZD65581 KIZ65581 KSV65581 LCR65581 LMN65581 LWJ65581 MGF65581 MQB65581 MZX65581 NJT65581 NTP65581 ODL65581 ONH65581 OXD65581 PGZ65581 PQV65581 QAR65581 QKN65581 QUJ65581 REF65581 ROB65581 RXX65581 SHT65581 SRP65581 TBL65581 TLH65581 TVD65581 UEZ65581 UOV65581 UYR65581 VIN65581 VSJ65581 WCF65581 WMB65581 WVX65581 W65838 JC65838 SY65838 ACU65838 AMQ65838 AWM65838 BGI65838 BQE65838 CAA65838 CJW65838 CTS65838 DDO65838 DNK65838 DXG65838 EHC65838 EQY65838 FAU65838 FKQ65838 FUM65838 GEI65838 GOE65838 GYA65838 HHW65838 HRS65838 IBO65838 ILK65838 IVG65838 JFC65838 JOY65838 JYU65838 KIQ65838 KSM65838 LCI65838 LME65838 LWA65838 MFW65838 MPS65838 MZO65838 NJK65838 NTG65838 ODC65838 OMY65838 OWU65838 PGQ65838 PQM65838 QAI65838 QKE65838 QUA65838 RDW65838 RNS65838 RXO65838 SHK65838 SRG65838 TBC65838 TKY65838 TUU65838 UEQ65838 UOM65838 UYI65838 VIE65838 VSA65838 WBW65838 WLS65838 WVO65838 AC131117 JL131117 TH131117 ADD131117 AMZ131117 AWV131117 BGR131117 BQN131117 CAJ131117 CKF131117 CUB131117 DDX131117 DNT131117 DXP131117 EHL131117 ERH131117 FBD131117 FKZ131117 FUV131117 GER131117 GON131117 GYJ131117 HIF131117 HSB131117 IBX131117 ILT131117 IVP131117 JFL131117 JPH131117 JZD131117 KIZ131117 KSV131117 LCR131117 LMN131117 LWJ131117 MGF131117 MQB131117 MZX131117 NJT131117 NTP131117 ODL131117 ONH131117 OXD131117 PGZ131117 PQV131117 QAR131117 QKN131117 QUJ131117 REF131117 ROB131117 RXX131117 SHT131117 SRP131117 TBL131117 TLH131117 TVD131117 UEZ131117 UOV131117 UYR131117 VIN131117 VSJ131117 WCF131117 WMB131117 WVX131117 W131374 JC131374 SY131374 ACU131374 AMQ131374 AWM131374 BGI131374 BQE131374 CAA131374 CJW131374 CTS131374 DDO131374 DNK131374 DXG131374 EHC131374 EQY131374 FAU131374 FKQ131374 FUM131374 GEI131374 GOE131374 GYA131374 HHW131374 HRS131374 IBO131374 ILK131374 IVG131374 JFC131374 JOY131374 JYU131374 KIQ131374 KSM131374 LCI131374 LME131374 LWA131374 MFW131374 MPS131374 MZO131374 NJK131374 NTG131374 ODC131374 OMY131374 OWU131374 PGQ131374 PQM131374 QAI131374 QKE131374 QUA131374 RDW131374 RNS131374 RXO131374 SHK131374 SRG131374 TBC131374 TKY131374 TUU131374 UEQ131374 UOM131374 UYI131374 VIE131374 VSA131374 WBW131374 WLS131374 WVO131374 AC196653 JL196653 TH196653 ADD196653 AMZ196653 AWV196653 BGR196653 BQN196653 CAJ196653 CKF196653 CUB196653 DDX196653 DNT196653 DXP196653 EHL196653 ERH196653 FBD196653 FKZ196653 FUV196653 GER196653 GON196653 GYJ196653 HIF196653 HSB196653 IBX196653 ILT196653 IVP196653 JFL196653 JPH196653 JZD196653 KIZ196653 KSV196653 LCR196653 LMN196653 LWJ196653 MGF196653 MQB196653 MZX196653 NJT196653 NTP196653 ODL196653 ONH196653 OXD196653 PGZ196653 PQV196653 QAR196653 QKN196653 QUJ196653 REF196653 ROB196653 RXX196653 SHT196653 SRP196653 TBL196653 TLH196653 TVD196653 UEZ196653 UOV196653 UYR196653 VIN196653 VSJ196653 WCF196653 WMB196653 WVX196653 W196910 JC196910 SY196910 ACU196910 AMQ196910 AWM196910 BGI196910 BQE196910 CAA196910 CJW196910 CTS196910 DDO196910 DNK196910 DXG196910 EHC196910 EQY196910 FAU196910 FKQ196910 FUM196910 GEI196910 GOE196910 GYA196910 HHW196910 HRS196910 IBO196910 ILK196910 IVG196910 JFC196910 JOY196910 JYU196910 KIQ196910 KSM196910 LCI196910 LME196910 LWA196910 MFW196910 MPS196910 MZO196910 NJK196910 NTG196910 ODC196910 OMY196910 OWU196910 PGQ196910 PQM196910 QAI196910 QKE196910 QUA196910 RDW196910 RNS196910 RXO196910 SHK196910 SRG196910 TBC196910 TKY196910 TUU196910 UEQ196910 UOM196910 UYI196910 VIE196910 VSA196910 WBW196910 WLS196910 WVO196910 AC262189 JL262189 TH262189 ADD262189 AMZ262189 AWV262189 BGR262189 BQN262189 CAJ262189 CKF262189 CUB262189 DDX262189 DNT262189 DXP262189 EHL262189 ERH262189 FBD262189 FKZ262189 FUV262189 GER262189 GON262189 GYJ262189 HIF262189 HSB262189 IBX262189 ILT262189 IVP262189 JFL262189 JPH262189 JZD262189 KIZ262189 KSV262189 LCR262189 LMN262189 LWJ262189 MGF262189 MQB262189 MZX262189 NJT262189 NTP262189 ODL262189 ONH262189 OXD262189 PGZ262189 PQV262189 QAR262189 QKN262189 QUJ262189 REF262189 ROB262189 RXX262189 SHT262189 SRP262189 TBL262189 TLH262189 TVD262189 UEZ262189 UOV262189 UYR262189 VIN262189 VSJ262189 WCF262189 WMB262189 WVX262189 W262446 JC262446 SY262446 ACU262446 AMQ262446 AWM262446 BGI262446 BQE262446 CAA262446 CJW262446 CTS262446 DDO262446 DNK262446 DXG262446 EHC262446 EQY262446 FAU262446 FKQ262446 FUM262446 GEI262446 GOE262446 GYA262446 HHW262446 HRS262446 IBO262446 ILK262446 IVG262446 JFC262446 JOY262446 JYU262446 KIQ262446 KSM262446 LCI262446 LME262446 LWA262446 MFW262446 MPS262446 MZO262446 NJK262446 NTG262446 ODC262446 OMY262446 OWU262446 PGQ262446 PQM262446 QAI262446 QKE262446 QUA262446 RDW262446 RNS262446 RXO262446 SHK262446 SRG262446 TBC262446 TKY262446 TUU262446 UEQ262446 UOM262446 UYI262446 VIE262446 VSA262446 WBW262446 WLS262446 WVO262446 AC327725 JL327725 TH327725 ADD327725 AMZ327725 AWV327725 BGR327725 BQN327725 CAJ327725 CKF327725 CUB327725 DDX327725 DNT327725 DXP327725 EHL327725 ERH327725 FBD327725 FKZ327725 FUV327725 GER327725 GON327725 GYJ327725 HIF327725 HSB327725 IBX327725 ILT327725 IVP327725 JFL327725 JPH327725 JZD327725 KIZ327725 KSV327725 LCR327725 LMN327725 LWJ327725 MGF327725 MQB327725 MZX327725 NJT327725 NTP327725 ODL327725 ONH327725 OXD327725 PGZ327725 PQV327725 QAR327725 QKN327725 QUJ327725 REF327725 ROB327725 RXX327725 SHT327725 SRP327725 TBL327725 TLH327725 TVD327725 UEZ327725 UOV327725 UYR327725 VIN327725 VSJ327725 WCF327725 WMB327725 WVX327725 W327982 JC327982 SY327982 ACU327982 AMQ327982 AWM327982 BGI327982 BQE327982 CAA327982 CJW327982 CTS327982 DDO327982 DNK327982 DXG327982 EHC327982 EQY327982 FAU327982 FKQ327982 FUM327982 GEI327982 GOE327982 GYA327982 HHW327982 HRS327982 IBO327982 ILK327982 IVG327982 JFC327982 JOY327982 JYU327982 KIQ327982 KSM327982 LCI327982 LME327982 LWA327982 MFW327982 MPS327982 MZO327982 NJK327982 NTG327982 ODC327982 OMY327982 OWU327982 PGQ327982 PQM327982 QAI327982 QKE327982 QUA327982 RDW327982 RNS327982 RXO327982 SHK327982 SRG327982 TBC327982 TKY327982 TUU327982 UEQ327982 UOM327982 UYI327982 VIE327982 VSA327982 WBW327982 WLS327982 WVO327982 AC393261 JL393261 TH393261 ADD393261 AMZ393261 AWV393261 BGR393261 BQN393261 CAJ393261 CKF393261 CUB393261 DDX393261 DNT393261 DXP393261 EHL393261 ERH393261 FBD393261 FKZ393261 FUV393261 GER393261 GON393261 GYJ393261 HIF393261 HSB393261 IBX393261 ILT393261 IVP393261 JFL393261 JPH393261 JZD393261 KIZ393261 KSV393261 LCR393261 LMN393261 LWJ393261 MGF393261 MQB393261 MZX393261 NJT393261 NTP393261 ODL393261 ONH393261 OXD393261 PGZ393261 PQV393261 QAR393261 QKN393261 QUJ393261 REF393261 ROB393261 RXX393261 SHT393261 SRP393261 TBL393261 TLH393261 TVD393261 UEZ393261 UOV393261 UYR393261 VIN393261 VSJ393261 WCF393261 WMB393261 WVX393261 W393518 JC393518 SY393518 ACU393518 AMQ393518 AWM393518 BGI393518 BQE393518 CAA393518 CJW393518 CTS393518 DDO393518 DNK393518 DXG393518 EHC393518 EQY393518 FAU393518 FKQ393518 FUM393518 GEI393518 GOE393518 GYA393518 HHW393518 HRS393518 IBO393518 ILK393518 IVG393518 JFC393518 JOY393518 JYU393518 KIQ393518 KSM393518 LCI393518 LME393518 LWA393518 MFW393518 MPS393518 MZO393518 NJK393518 NTG393518 ODC393518 OMY393518 OWU393518 PGQ393518 PQM393518 QAI393518 QKE393518 QUA393518 RDW393518 RNS393518 RXO393518 SHK393518 SRG393518 TBC393518 TKY393518 TUU393518 UEQ393518 UOM393518 UYI393518 VIE393518 VSA393518 WBW393518 WLS393518 WVO393518 AC458797 JL458797 TH458797 ADD458797 AMZ458797 AWV458797 BGR458797 BQN458797 CAJ458797 CKF458797 CUB458797 DDX458797 DNT458797 DXP458797 EHL458797 ERH458797 FBD458797 FKZ458797 FUV458797 GER458797 GON458797 GYJ458797 HIF458797 HSB458797 IBX458797 ILT458797 IVP458797 JFL458797 JPH458797 JZD458797 KIZ458797 KSV458797 LCR458797 LMN458797 LWJ458797 MGF458797 MQB458797 MZX458797 NJT458797 NTP458797 ODL458797 ONH458797 OXD458797 PGZ458797 PQV458797 QAR458797 QKN458797 QUJ458797 REF458797 ROB458797 RXX458797 SHT458797 SRP458797 TBL458797 TLH458797 TVD458797 UEZ458797 UOV458797 UYR458797 VIN458797 VSJ458797 WCF458797 WMB458797 WVX458797 W459054 JC459054 SY459054 ACU459054 AMQ459054 AWM459054 BGI459054 BQE459054 CAA459054 CJW459054 CTS459054 DDO459054 DNK459054 DXG459054 EHC459054 EQY459054 FAU459054 FKQ459054 FUM459054 GEI459054 GOE459054 GYA459054 HHW459054 HRS459054 IBO459054 ILK459054 IVG459054 JFC459054 JOY459054 JYU459054 KIQ459054 KSM459054 LCI459054 LME459054 LWA459054 MFW459054 MPS459054 MZO459054 NJK459054 NTG459054 ODC459054 OMY459054 OWU459054 PGQ459054 PQM459054 QAI459054 QKE459054 QUA459054 RDW459054 RNS459054 RXO459054 SHK459054 SRG459054 TBC459054 TKY459054 TUU459054 UEQ459054 UOM459054 UYI459054 VIE459054 VSA459054 WBW459054 WLS459054 WVO459054 AC524333 JL524333 TH524333 ADD524333 AMZ524333 AWV524333 BGR524333 BQN524333 CAJ524333 CKF524333 CUB524333 DDX524333 DNT524333 DXP524333 EHL524333 ERH524333 FBD524333 FKZ524333 FUV524333 GER524333 GON524333 GYJ524333 HIF524333 HSB524333 IBX524333 ILT524333 IVP524333 JFL524333 JPH524333 JZD524333 KIZ524333 KSV524333 LCR524333 LMN524333 LWJ524333 MGF524333 MQB524333 MZX524333 NJT524333 NTP524333 ODL524333 ONH524333 OXD524333 PGZ524333 PQV524333 QAR524333 QKN524333 QUJ524333 REF524333 ROB524333 RXX524333 SHT524333 SRP524333 TBL524333 TLH524333 TVD524333 UEZ524333 UOV524333 UYR524333 VIN524333 VSJ524333 WCF524333 WMB524333 WVX524333 W524590 JC524590 SY524590 ACU524590 AMQ524590 AWM524590 BGI524590 BQE524590 CAA524590 CJW524590 CTS524590 DDO524590 DNK524590 DXG524590 EHC524590 EQY524590 FAU524590 FKQ524590 FUM524590 GEI524590 GOE524590 GYA524590 HHW524590 HRS524590 IBO524590 ILK524590 IVG524590 JFC524590 JOY524590 JYU524590 KIQ524590 KSM524590 LCI524590 LME524590 LWA524590 MFW524590 MPS524590 MZO524590 NJK524590 NTG524590 ODC524590 OMY524590 OWU524590 PGQ524590 PQM524590 QAI524590 QKE524590 QUA524590 RDW524590 RNS524590 RXO524590 SHK524590 SRG524590 TBC524590 TKY524590 TUU524590 UEQ524590 UOM524590 UYI524590 VIE524590 VSA524590 WBW524590 WLS524590 WVO524590 AC589869 JL589869 TH589869 ADD589869 AMZ589869 AWV589869 BGR589869 BQN589869 CAJ589869 CKF589869 CUB589869 DDX589869 DNT589869 DXP589869 EHL589869 ERH589869 FBD589869 FKZ589869 FUV589869 GER589869 GON589869 GYJ589869 HIF589869 HSB589869 IBX589869 ILT589869 IVP589869 JFL589869 JPH589869 JZD589869 KIZ589869 KSV589869 LCR589869 LMN589869 LWJ589869 MGF589869 MQB589869 MZX589869 NJT589869 NTP589869 ODL589869 ONH589869 OXD589869 PGZ589869 PQV589869 QAR589869 QKN589869 QUJ589869 REF589869 ROB589869 RXX589869 SHT589869 SRP589869 TBL589869 TLH589869 TVD589869 UEZ589869 UOV589869 UYR589869 VIN589869 VSJ589869 WCF589869 WMB589869 WVX589869 W590126 JC590126 SY590126 ACU590126 AMQ590126 AWM590126 BGI590126 BQE590126 CAA590126 CJW590126 CTS590126 DDO590126 DNK590126 DXG590126 EHC590126 EQY590126 FAU590126 FKQ590126 FUM590126 GEI590126 GOE590126 GYA590126 HHW590126 HRS590126 IBO590126 ILK590126 IVG590126 JFC590126 JOY590126 JYU590126 KIQ590126 KSM590126 LCI590126 LME590126 LWA590126 MFW590126 MPS590126 MZO590126 NJK590126 NTG590126 ODC590126 OMY590126 OWU590126 PGQ590126 PQM590126 QAI590126 QKE590126 QUA590126 RDW590126 RNS590126 RXO590126 SHK590126 SRG590126 TBC590126 TKY590126 TUU590126 UEQ590126 UOM590126 UYI590126 VIE590126 VSA590126 WBW590126 WLS590126 WVO590126 AC655405 JL655405 TH655405 ADD655405 AMZ655405 AWV655405 BGR655405 BQN655405 CAJ655405 CKF655405 CUB655405 DDX655405 DNT655405 DXP655405 EHL655405 ERH655405 FBD655405 FKZ655405 FUV655405 GER655405 GON655405 GYJ655405 HIF655405 HSB655405 IBX655405 ILT655405 IVP655405 JFL655405 JPH655405 JZD655405 KIZ655405 KSV655405 LCR655405 LMN655405 LWJ655405 MGF655405 MQB655405 MZX655405 NJT655405 NTP655405 ODL655405 ONH655405 OXD655405 PGZ655405 PQV655405 QAR655405 QKN655405 QUJ655405 REF655405 ROB655405 RXX655405 SHT655405 SRP655405 TBL655405 TLH655405 TVD655405 UEZ655405 UOV655405 UYR655405 VIN655405 VSJ655405 WCF655405 WMB655405 WVX655405 W655662 JC655662 SY655662 ACU655662 AMQ655662 AWM655662 BGI655662 BQE655662 CAA655662 CJW655662 CTS655662 DDO655662 DNK655662 DXG655662 EHC655662 EQY655662 FAU655662 FKQ655662 FUM655662 GEI655662 GOE655662 GYA655662 HHW655662 HRS655662 IBO655662 ILK655662 IVG655662 JFC655662 JOY655662 JYU655662 KIQ655662 KSM655662 LCI655662 LME655662 LWA655662 MFW655662 MPS655662 MZO655662 NJK655662 NTG655662 ODC655662 OMY655662 OWU655662 PGQ655662 PQM655662 QAI655662 QKE655662 QUA655662 RDW655662 RNS655662 RXO655662 SHK655662 SRG655662 TBC655662 TKY655662 TUU655662 UEQ655662 UOM655662 UYI655662 VIE655662 VSA655662 WBW655662 WLS655662 WVO655662 AC720941 JL720941 TH720941 ADD720941 AMZ720941 AWV720941 BGR720941 BQN720941 CAJ720941 CKF720941 CUB720941 DDX720941 DNT720941 DXP720941 EHL720941 ERH720941 FBD720941 FKZ720941 FUV720941 GER720941 GON720941 GYJ720941 HIF720941 HSB720941 IBX720941 ILT720941 IVP720941 JFL720941 JPH720941 JZD720941 KIZ720941 KSV720941 LCR720941 LMN720941 LWJ720941 MGF720941 MQB720941 MZX720941 NJT720941 NTP720941 ODL720941 ONH720941 OXD720941 PGZ720941 PQV720941 QAR720941 QKN720941 QUJ720941 REF720941 ROB720941 RXX720941 SHT720941 SRP720941 TBL720941 TLH720941 TVD720941 UEZ720941 UOV720941 UYR720941 VIN720941 VSJ720941 WCF720941 WMB720941 WVX720941 W721198 JC721198 SY721198 ACU721198 AMQ721198 AWM721198 BGI721198 BQE721198 CAA721198 CJW721198 CTS721198 DDO721198 DNK721198 DXG721198 EHC721198 EQY721198 FAU721198 FKQ721198 FUM721198 GEI721198 GOE721198 GYA721198 HHW721198 HRS721198 IBO721198 ILK721198 IVG721198 JFC721198 JOY721198 JYU721198 KIQ721198 KSM721198 LCI721198 LME721198 LWA721198 MFW721198 MPS721198 MZO721198 NJK721198 NTG721198 ODC721198 OMY721198 OWU721198 PGQ721198 PQM721198 QAI721198 QKE721198 QUA721198 RDW721198 RNS721198 RXO721198 SHK721198 SRG721198 TBC721198 TKY721198 TUU721198 UEQ721198 UOM721198 UYI721198 VIE721198 VSA721198 WBW721198 WLS721198 WVO721198 AC786477 JL786477 TH786477 ADD786477 AMZ786477 AWV786477 BGR786477 BQN786477 CAJ786477 CKF786477 CUB786477 DDX786477 DNT786477 DXP786477 EHL786477 ERH786477 FBD786477 FKZ786477 FUV786477 GER786477 GON786477 GYJ786477 HIF786477 HSB786477 IBX786477 ILT786477 IVP786477 JFL786477 JPH786477 JZD786477 KIZ786477 KSV786477 LCR786477 LMN786477 LWJ786477 MGF786477 MQB786477 MZX786477 NJT786477 NTP786477 ODL786477 ONH786477 OXD786477 PGZ786477 PQV786477 QAR786477 QKN786477 QUJ786477 REF786477 ROB786477 RXX786477 SHT786477 SRP786477 TBL786477 TLH786477 TVD786477 UEZ786477 UOV786477 UYR786477 VIN786477 VSJ786477 WCF786477 WMB786477 WVX786477 W786734 JC786734 SY786734 ACU786734 AMQ786734 AWM786734 BGI786734 BQE786734 CAA786734 CJW786734 CTS786734 DDO786734 DNK786734 DXG786734 EHC786734 EQY786734 FAU786734 FKQ786734 FUM786734 GEI786734 GOE786734 GYA786734 HHW786734 HRS786734 IBO786734 ILK786734 IVG786734 JFC786734 JOY786734 JYU786734 KIQ786734 KSM786734 LCI786734 LME786734 LWA786734 MFW786734 MPS786734 MZO786734 NJK786734 NTG786734 ODC786734 OMY786734 OWU786734 PGQ786734 PQM786734 QAI786734 QKE786734 QUA786734 RDW786734 RNS786734 RXO786734 SHK786734 SRG786734 TBC786734 TKY786734 TUU786734 UEQ786734 UOM786734 UYI786734 VIE786734 VSA786734 WBW786734 WLS786734 WVO786734 AC852013 JL852013 TH852013 ADD852013 AMZ852013 AWV852013 BGR852013 BQN852013 CAJ852013 CKF852013 CUB852013 DDX852013 DNT852013 DXP852013 EHL852013 ERH852013 FBD852013 FKZ852013 FUV852013 GER852013 GON852013 GYJ852013 HIF852013 HSB852013 IBX852013 ILT852013 IVP852013 JFL852013 JPH852013 JZD852013 KIZ852013 KSV852013 LCR852013 LMN852013 LWJ852013 MGF852013 MQB852013 MZX852013 NJT852013 NTP852013 ODL852013 ONH852013 OXD852013 PGZ852013 PQV852013 QAR852013 QKN852013 QUJ852013 REF852013 ROB852013 RXX852013 SHT852013 SRP852013 TBL852013 TLH852013 TVD852013 UEZ852013 UOV852013 UYR852013 VIN852013 VSJ852013 WCF852013 WMB852013 WVX852013 W852270 JC852270 SY852270 ACU852270 AMQ852270 AWM852270 BGI852270 BQE852270 CAA852270 CJW852270 CTS852270 DDO852270 DNK852270 DXG852270 EHC852270 EQY852270 FAU852270 FKQ852270 FUM852270 GEI852270 GOE852270 GYA852270 HHW852270 HRS852270 IBO852270 ILK852270 IVG852270 JFC852270 JOY852270 JYU852270 KIQ852270 KSM852270 LCI852270 LME852270 LWA852270 MFW852270 MPS852270 MZO852270 NJK852270 NTG852270 ODC852270 OMY852270 OWU852270 PGQ852270 PQM852270 QAI852270 QKE852270 QUA852270 RDW852270 RNS852270 RXO852270 SHK852270 SRG852270 TBC852270 TKY852270 TUU852270 UEQ852270 UOM852270 UYI852270 VIE852270 VSA852270 WBW852270 WLS852270 WVO852270 AC917549 JL917549 TH917549 ADD917549 AMZ917549 AWV917549 BGR917549 BQN917549 CAJ917549 CKF917549 CUB917549 DDX917549 DNT917549 DXP917549 EHL917549 ERH917549 FBD917549 FKZ917549 FUV917549 GER917549 GON917549 GYJ917549 HIF917549 HSB917549 IBX917549 ILT917549 IVP917549 JFL917549 JPH917549 JZD917549 KIZ917549 KSV917549 LCR917549 LMN917549 LWJ917549 MGF917549 MQB917549 MZX917549 NJT917549 NTP917549 ODL917549 ONH917549 OXD917549 PGZ917549 PQV917549 QAR917549 QKN917549 QUJ917549 REF917549 ROB917549 RXX917549 SHT917549 SRP917549 TBL917549 TLH917549 TVD917549 UEZ917549 UOV917549 UYR917549 VIN917549 VSJ917549 WCF917549 WMB917549 WVX917549 W917806 JC917806 SY917806 ACU917806 AMQ917806 AWM917806 BGI917806 BQE917806 CAA917806 CJW917806 CTS917806 DDO917806 DNK917806 DXG917806 EHC917806 EQY917806 FAU917806 FKQ917806 FUM917806 GEI917806 GOE917806 GYA917806 HHW917806 HRS917806 IBO917806 ILK917806 IVG917806 JFC917806 JOY917806 JYU917806 KIQ917806 KSM917806 LCI917806 LME917806 LWA917806 MFW917806 MPS917806 MZO917806 NJK917806 NTG917806 ODC917806 OMY917806 OWU917806 PGQ917806 PQM917806 QAI917806 QKE917806 QUA917806 RDW917806 RNS917806 RXO917806 SHK917806 SRG917806 TBC917806 TKY917806 TUU917806 UEQ917806 UOM917806 UYI917806 VIE917806 VSA917806 WBW917806 WLS917806 WVO917806 AC983085 JL983085 TH983085 ADD983085 AMZ983085 AWV983085 BGR983085 BQN983085 CAJ983085 CKF983085 CUB983085 DDX983085 DNT983085 DXP983085 EHL983085 ERH983085 FBD983085 FKZ983085 FUV983085 GER983085 GON983085 GYJ983085 HIF983085 HSB983085 IBX983085 ILT983085 IVP983085 JFL983085 JPH983085 JZD983085 KIZ983085 KSV983085 LCR983085 LMN983085 LWJ983085 MGF983085 MQB983085 MZX983085 NJT983085 NTP983085 ODL983085 ONH983085 OXD983085 PGZ983085 PQV983085 QAR983085 QKN983085 QUJ983085 REF983085 ROB983085 RXX983085 SHT983085 SRP983085 TBL983085 TLH983085 TVD983085 UEZ983085 UOV983085 UYR983085 VIN983085 VSJ983085 WCF983085 WMB983085 WVX983085 W983342 JC983342 SY983342 ACU983342 AMQ983342 AWM983342 BGI983342 BQE983342 CAA983342 CJW983342 CTS983342 DDO983342 DNK983342 DXG983342 EHC983342 EQY983342 FAU983342 FKQ983342 FUM983342 GEI983342 GOE983342 GYA983342 HHW983342 HRS983342 IBO983342 ILK983342 IVG983342 JFC983342 JOY983342 JYU983342 KIQ983342 KSM983342 LCI983342 LME983342 LWA983342 MFW983342 MPS983342 MZO983342 NJK983342 NTG983342 ODC983342 OMY983342 OWU983342 PGQ983342 PQM983342 QAI983342 QKE983342 QUA983342 RDW983342 RNS983342 RXO983342 SHK983342 SRG983342 TBC983342 TKY983342 TUU983342 UEQ983342 UOM983342 UYI983342 VIE983342 VSA983342 WBW983342 WLS983342 WVO983342 M133:M134 M243:M244 M257:M259 AC4:AC5 AC8:AC11 AC15:AC18 AC20:AC33 AC36:AC40 AC42:AC43 AC46:AC60 AC62:AC71 AC73:AC99 AC101:AC102 AC105:AC108 AC110:AC117 AC119:AC131 AC133:AC134 AC136:AC138 AC140:AC143 AC145:AC184 AC186:AC188 AC190:AC192 AC194:AC195 AC197:AC238 AC240:AC255 AC257:AC261 AC353:AC354 AC361:AC371 AC65568:AC65569 AC65572:AC65579 AC65583:AC65586 AC65588:AC65601 AC65604:AC65608 AC65610:AC65611 AC65614:AC65629 AC65631:AC65640 AC65642:AC65674 AC65676:AC65678 AC65680:AC65683 AC65685:AC65693 AC65696:AC65725 AC65728:AC65771 AC65773:AC65776 AC65778:AC65783 AC65785:AC65788 AC65790:AC65834 AC65839:AC65858 AC65860:AC65865 AC131104:AC131105 AC131108:AC131115 AC131119:AC131122 AC131124:AC131137 AC131140:AC131144 AC131146:AC131147 AC131150:AC131165 AC131167:AC131176 AC131178:AC131210 AC131212:AC131214 AC131216:AC131219 AC131221:AC131229 AC131232:AC131261 AC131264:AC131307 AC131309:AC131312 AC131314:AC131319 AC131321:AC131324 AC131326:AC131370 AC131375:AC131394 AC131396:AC131401 AC196640:AC196641 AC196644:AC196651 AC196655:AC196658 AC196660:AC196673 AC196676:AC196680 AC196682:AC196683 AC196686:AC196701 AC196703:AC196712 AC196714:AC196746 AC196748:AC196750 AC196752:AC196755 AC196757:AC196765 AC196768:AC196797 AC196800:AC196843 AC196845:AC196848 AC196850:AC196855 AC196857:AC196860 AC196862:AC196906 AC196911:AC196930 AC196932:AC196937 AC262176:AC262177 AC262180:AC262187 AC262191:AC262194 AC262196:AC262209 AC262212:AC262216 AC262218:AC262219 AC262222:AC262237 AC262239:AC262248 AC262250:AC262282 AC262284:AC262286 AC262288:AC262291 AC262293:AC262301 AC262304:AC262333 AC262336:AC262379 AC262381:AC262384 AC262386:AC262391 AC262393:AC262396 AC262398:AC262442 AC262447:AC262466 AC262468:AC262473 AC327712:AC327713 AC327716:AC327723 AC327727:AC327730 AC327732:AC327745 AC327748:AC327752 AC327754:AC327755 AC327758:AC327773 AC327775:AC327784 AC327786:AC327818 AC327820:AC327822 AC327824:AC327827 AC327829:AC327837 AC327840:AC327869 AC327872:AC327915 AC327917:AC327920 AC327922:AC327927 AC327929:AC327932 AC327934:AC327978 AC327983:AC328002 AC328004:AC328009 AC393248:AC393249 AC393252:AC393259 AC393263:AC393266 AC393268:AC393281 AC393284:AC393288 AC393290:AC393291 AC393294:AC393309 AC393311:AC393320 AC393322:AC393354 AC393356:AC393358 AC393360:AC393363 AC393365:AC393373 AC393376:AC393405 AC393408:AC393451 AC393453:AC393456 AC393458:AC393463 AC393465:AC393468 AC393470:AC393514 AC393519:AC393538 AC393540:AC393545 AC458784:AC458785 AC458788:AC458795 AC458799:AC458802 AC458804:AC458817 AC458820:AC458824 AC458826:AC458827 AC458830:AC458845 AC458847:AC458856 AC458858:AC458890 AC458892:AC458894 AC458896:AC458899 AC458901:AC458909 AC458912:AC458941 AC458944:AC458987 AC458989:AC458992 AC458994:AC458999 AC459001:AC459004 AC459006:AC459050 AC459055:AC459074 AC459076:AC459081 AC524320:AC524321 AC524324:AC524331 AC524335:AC524338 AC524340:AC524353 AC524356:AC524360 AC524362:AC524363 AC524366:AC524381 AC524383:AC524392 AC524394:AC524426 AC524428:AC524430 AC524432:AC524435 AC524437:AC524445 AC524448:AC524477 AC524480:AC524523 AC524525:AC524528 AC524530:AC524535 AC524537:AC524540 AC524542:AC524586 AC524591:AC524610 AC524612:AC524617 AC589856:AC589857 AC589860:AC589867 AC589871:AC589874 AC589876:AC589889 AC589892:AC589896 AC589898:AC589899 AC589902:AC589917 AC589919:AC589928 AC589930:AC589962 AC589964:AC589966 AC589968:AC589971 AC589973:AC589981 AC589984:AC590013 AC590016:AC590059 AC590061:AC590064 AC590066:AC590071 AC590073:AC590076 AC590078:AC590122 AC590127:AC590146 AC590148:AC590153 AC655392:AC655393 AC655396:AC655403 AC655407:AC655410 AC655412:AC655425 AC655428:AC655432 AC655434:AC655435 AC655438:AC655453 AC655455:AC655464 AC655466:AC655498 AC655500:AC655502 AC655504:AC655507 AC655509:AC655517 AC655520:AC655549 AC655552:AC655595 AC655597:AC655600 AC655602:AC655607 AC655609:AC655612 AC655614:AC655658 AC655663:AC655682 AC655684:AC655689 AC720928:AC720929 AC720932:AC720939 AC720943:AC720946 AC720948:AC720961 AC720964:AC720968 AC720970:AC720971 AC720974:AC720989 AC720991:AC721000 AC721002:AC721034 AC721036:AC721038 AC721040:AC721043 AC721045:AC721053 AC721056:AC721085 AC721088:AC721131 AC721133:AC721136 AC721138:AC721143 AC721145:AC721148 AC721150:AC721194 AC721199:AC721218 AC721220:AC721225 AC786464:AC786465 AC786468:AC786475 AC786479:AC786482 AC786484:AC786497 AC786500:AC786504 AC786506:AC786507 AC786510:AC786525 AC786527:AC786536 AC786538:AC786570 AC786572:AC786574 AC786576:AC786579 AC786581:AC786589 AC786592:AC786621 AC786624:AC786667 AC786669:AC786672 AC786674:AC786679 AC786681:AC786684 AC786686:AC786730 AC786735:AC786754 AC786756:AC786761 AC852000:AC852001 AC852004:AC852011 AC852015:AC852018 AC852020:AC852033 AC852036:AC852040 AC852042:AC852043 AC852046:AC852061 AC852063:AC852072 AC852074:AC852106 AC852108:AC852110 AC852112:AC852115 AC852117:AC852125 AC852128:AC852157 AC852160:AC852203 AC852205:AC852208 AC852210:AC852215 AC852217:AC852220 AC852222:AC852266 AC852271:AC852290 AC852292:AC852297 AC917536:AC917537 AC917540:AC917547 AC917551:AC917554 AC917556:AC917569 AC917572:AC917576 AC917578:AC917579 AC917582:AC917597 AC917599:AC917608 AC917610:AC917642 AC917644:AC917646 AC917648:AC917651 AC917653:AC917661 AC917664:AC917693 AC917696:AC917739 AC917741:AC917744 AC917746:AC917751 AC917753:AC917756 AC917758:AC917802 AC917807:AC917826 AC917828:AC917833 AC983072:AC983073 AC983076:AC983083 AC983087:AC983090 AC983092:AC983105 AC983108:AC983112 AC983114:AC983115 AC983118:AC983133 AC983135:AC983144 AC983146:AC983178 AC983180:AC983182 AC983184:AC983187 AC983189:AC983197 AC983200:AC983229 AC983232:AC983275 AC983277:AC983280 AC983282:AC983287 AC983289:AC983292 AC983294:AC983338 AC983343:AC983362 AC983364:AC983369 JC353:JC355 JL4:JL5 JL8:JL11 JL15:JL18 JL20:JL33 JL36:JL40 JL42:JL43 JL46:JL60 JL62:JL71 JL73:JL99 JL101:JL102 JL105:JL108 JL110:JL117 JL119:JL143 JL145:JL165 JL167:JL184 JL186:JL188 JL190:JL192 JL194:JL195 JL197:JL238 JL240:JL255 JL257:JL261 JL263:JL326 JL328:JL333 JL335:JL352 JL65568:JL65569 JL65572:JL65579 JL65583:JL65586 JL65588:JL65601 JL65604:JL65608 JL65610:JL65611 JL65614:JL65629 JL65631:JL65640 JL65642:JL65674 JL65676:JL65678 JL65680:JL65683 JL65685:JL65693 JL65696:JL65725 JL65728:JL65771 JL65773:JL65776 JL65778:JL65783 JL65785:JL65788 JL65790:JL65834 JL65839:JL65858 JL65860:JL65865 JL131104:JL131105 JL131108:JL131115 JL131119:JL131122 JL131124:JL131137 JL131140:JL131144 JL131146:JL131147 JL131150:JL131165 JL131167:JL131176 JL131178:JL131210 JL131212:JL131214 JL131216:JL131219 JL131221:JL131229 JL131232:JL131261 JL131264:JL131307 JL131309:JL131312 JL131314:JL131319 JL131321:JL131324 JL131326:JL131370 JL131375:JL131394 JL131396:JL131401 JL196640:JL196641 JL196644:JL196651 JL196655:JL196658 JL196660:JL196673 JL196676:JL196680 JL196682:JL196683 JL196686:JL196701 JL196703:JL196712 JL196714:JL196746 JL196748:JL196750 JL196752:JL196755 JL196757:JL196765 JL196768:JL196797 JL196800:JL196843 JL196845:JL196848 JL196850:JL196855 JL196857:JL196860 JL196862:JL196906 JL196911:JL196930 JL196932:JL196937 JL262176:JL262177 JL262180:JL262187 JL262191:JL262194 JL262196:JL262209 JL262212:JL262216 JL262218:JL262219 JL262222:JL262237 JL262239:JL262248 JL262250:JL262282 JL262284:JL262286 JL262288:JL262291 JL262293:JL262301 JL262304:JL262333 JL262336:JL262379 JL262381:JL262384 JL262386:JL262391 JL262393:JL262396 JL262398:JL262442 JL262447:JL262466 JL262468:JL262473 JL327712:JL327713 JL327716:JL327723 JL327727:JL327730 JL327732:JL327745 JL327748:JL327752 JL327754:JL327755 JL327758:JL327773 JL327775:JL327784 JL327786:JL327818 JL327820:JL327822 JL327824:JL327827 JL327829:JL327837 JL327840:JL327869 JL327872:JL327915 JL327917:JL327920 JL327922:JL327927 JL327929:JL327932 JL327934:JL327978 JL327983:JL328002 JL328004:JL328009 JL393248:JL393249 JL393252:JL393259 JL393263:JL393266 JL393268:JL393281 JL393284:JL393288 JL393290:JL393291 JL393294:JL393309 JL393311:JL393320 JL393322:JL393354 JL393356:JL393358 JL393360:JL393363 JL393365:JL393373 JL393376:JL393405 JL393408:JL393451 JL393453:JL393456 JL393458:JL393463 JL393465:JL393468 JL393470:JL393514 JL393519:JL393538 JL393540:JL393545 JL458784:JL458785 JL458788:JL458795 JL458799:JL458802 JL458804:JL458817 JL458820:JL458824 JL458826:JL458827 JL458830:JL458845 JL458847:JL458856 JL458858:JL458890 JL458892:JL458894 JL458896:JL458899 JL458901:JL458909 JL458912:JL458941 JL458944:JL458987 JL458989:JL458992 JL458994:JL458999 JL459001:JL459004 JL459006:JL459050 JL459055:JL459074 JL459076:JL459081 JL524320:JL524321 JL524324:JL524331 JL524335:JL524338 JL524340:JL524353 JL524356:JL524360 JL524362:JL524363 JL524366:JL524381 JL524383:JL524392 JL524394:JL524426 JL524428:JL524430 JL524432:JL524435 JL524437:JL524445 JL524448:JL524477 JL524480:JL524523 JL524525:JL524528 JL524530:JL524535 JL524537:JL524540 JL524542:JL524586 JL524591:JL524610 JL524612:JL524617 JL589856:JL589857 JL589860:JL589867 JL589871:JL589874 JL589876:JL589889 JL589892:JL589896 JL589898:JL589899 JL589902:JL589917 JL589919:JL589928 JL589930:JL589962 JL589964:JL589966 JL589968:JL589971 JL589973:JL589981 JL589984:JL590013 JL590016:JL590059 JL590061:JL590064 JL590066:JL590071 JL590073:JL590076 JL590078:JL590122 JL590127:JL590146 JL590148:JL590153 JL655392:JL655393 JL655396:JL655403 JL655407:JL655410 JL655412:JL655425 JL655428:JL655432 JL655434:JL655435 JL655438:JL655453 JL655455:JL655464 JL655466:JL655498 JL655500:JL655502 JL655504:JL655507 JL655509:JL655517 JL655520:JL655549 JL655552:JL655595 JL655597:JL655600 JL655602:JL655607 JL655609:JL655612 JL655614:JL655658 JL655663:JL655682 JL655684:JL655689 JL720928:JL720929 JL720932:JL720939 JL720943:JL720946 JL720948:JL720961 JL720964:JL720968 JL720970:JL720971 JL720974:JL720989 JL720991:JL721000 JL721002:JL721034 JL721036:JL721038 JL721040:JL721043 JL721045:JL721053 JL721056:JL721085 JL721088:JL721131 JL721133:JL721136 JL721138:JL721143 JL721145:JL721148 JL721150:JL721194 JL721199:JL721218 JL721220:JL721225 JL786464:JL786465 JL786468:JL786475 JL786479:JL786482 JL786484:JL786497 JL786500:JL786504 JL786506:JL786507 JL786510:JL786525 JL786527:JL786536 JL786538:JL786570 JL786572:JL786574 JL786576:JL786579 JL786581:JL786589 JL786592:JL786621 JL786624:JL786667 JL786669:JL786672 JL786674:JL786679 JL786681:JL786684 JL786686:JL786730 JL786735:JL786754 JL786756:JL786761 JL852000:JL852001 JL852004:JL852011 JL852015:JL852018 JL852020:JL852033 JL852036:JL852040 JL852042:JL852043 JL852046:JL852061 JL852063:JL852072 JL852074:JL852106 JL852108:JL852110 JL852112:JL852115 JL852117:JL852125 JL852128:JL852157 JL852160:JL852203 JL852205:JL852208 JL852210:JL852215 JL852217:JL852220 JL852222:JL852266 JL852271:JL852290 JL852292:JL852297 JL917536:JL917537 JL917540:JL917547 JL917551:JL917554 JL917556:JL917569 JL917572:JL917576 JL917578:JL917579 JL917582:JL917597 JL917599:JL917608 JL917610:JL917642 JL917644:JL917646 JL917648:JL917651 JL917653:JL917661 JL917664:JL917693 JL917696:JL917739 JL917741:JL917744 JL917746:JL917751 JL917753:JL917756 JL917758:JL917802 JL917807:JL917826 JL917828:JL917833 JL983072:JL983073 JL983076:JL983083 JL983087:JL983090 JL983092:JL983105 JL983108:JL983112 JL983114:JL983115 JL983118:JL983133 JL983135:JL983144 JL983146:JL983178 JL983180:JL983182 JL983184:JL983187 JL983189:JL983197 JL983200:JL983229 JL983232:JL983275 JL983277:JL983280 JL983282:JL983287 JL983289:JL983292 JL983294:JL983338 JL983343:JL983362 JL983364:JL983369 RO364:RO368 RX357:RX358 SP353:SP355 TH4:TH5 TH8:TH11 TH15:TH18 TH20:TH33 TH36:TH40 TH42:TH43 TH46:TH60 TH62:TH71 TH73:TH99 TH101:TH102 TH105:TH108 TH110:TH117 TH119:TH143 TH145:TH165 TH167:TH184 TH186:TH188 TH190:TH192 TH194:TH195 TH197:TH238 TH240:TH255 TH257:TH261 TH263:TH326 TH328:TH333 TH335:TH352 TH65568:TH65569 TH65572:TH65579 TH65583:TH65586 TH65588:TH65601 TH65604:TH65608 TH65610:TH65611 TH65614:TH65629 TH65631:TH65640 TH65642:TH65674 TH65676:TH65678 TH65680:TH65683 TH65685:TH65693 TH65696:TH65725 TH65728:TH65771 TH65773:TH65776 TH65778:TH65783 TH65785:TH65788 TH65790:TH65834 TH65839:TH65858 TH65860:TH65865 TH131104:TH131105 TH131108:TH131115 TH131119:TH131122 TH131124:TH131137 TH131140:TH131144 TH131146:TH131147 TH131150:TH131165 TH131167:TH131176 TH131178:TH131210 TH131212:TH131214 TH131216:TH131219 TH131221:TH131229 TH131232:TH131261 TH131264:TH131307 TH131309:TH131312 TH131314:TH131319 TH131321:TH131324 TH131326:TH131370 TH131375:TH131394 TH131396:TH131401 TH196640:TH196641 TH196644:TH196651 TH196655:TH196658 TH196660:TH196673 TH196676:TH196680 TH196682:TH196683 TH196686:TH196701 TH196703:TH196712 TH196714:TH196746 TH196748:TH196750 TH196752:TH196755 TH196757:TH196765 TH196768:TH196797 TH196800:TH196843 TH196845:TH196848 TH196850:TH196855 TH196857:TH196860 TH196862:TH196906 TH196911:TH196930 TH196932:TH196937 TH262176:TH262177 TH262180:TH262187 TH262191:TH262194 TH262196:TH262209 TH262212:TH262216 TH262218:TH262219 TH262222:TH262237 TH262239:TH262248 TH262250:TH262282 TH262284:TH262286 TH262288:TH262291 TH262293:TH262301 TH262304:TH262333 TH262336:TH262379 TH262381:TH262384 TH262386:TH262391 TH262393:TH262396 TH262398:TH262442 TH262447:TH262466 TH262468:TH262473 TH327712:TH327713 TH327716:TH327723 TH327727:TH327730 TH327732:TH327745 TH327748:TH327752 TH327754:TH327755 TH327758:TH327773 TH327775:TH327784 TH327786:TH327818 TH327820:TH327822 TH327824:TH327827 TH327829:TH327837 TH327840:TH327869 TH327872:TH327915 TH327917:TH327920 TH327922:TH327927 TH327929:TH327932 TH327934:TH327978 TH327983:TH328002 TH328004:TH328009 TH393248:TH393249 TH393252:TH393259 TH393263:TH393266 TH393268:TH393281 TH393284:TH393288 TH393290:TH393291 TH393294:TH393309 TH393311:TH393320 TH393322:TH393354 TH393356:TH393358 TH393360:TH393363 TH393365:TH393373 TH393376:TH393405 TH393408:TH393451 TH393453:TH393456 TH393458:TH393463 TH393465:TH393468 TH393470:TH393514 TH393519:TH393538 TH393540:TH393545 TH458784:TH458785 TH458788:TH458795 TH458799:TH458802 TH458804:TH458817 TH458820:TH458824 TH458826:TH458827 TH458830:TH458845 TH458847:TH458856 TH458858:TH458890 TH458892:TH458894 TH458896:TH458899 TH458901:TH458909 TH458912:TH458941 TH458944:TH458987 TH458989:TH458992 TH458994:TH458999 TH459001:TH459004 TH459006:TH459050 TH459055:TH459074 TH459076:TH459081 TH524320:TH524321 TH524324:TH524331 TH524335:TH524338 TH524340:TH524353 TH524356:TH524360 TH524362:TH524363 TH524366:TH524381 TH524383:TH524392 TH524394:TH524426 TH524428:TH524430 TH524432:TH524435 TH524437:TH524445 TH524448:TH524477 TH524480:TH524523 TH524525:TH524528 TH524530:TH524535 TH524537:TH524540 TH524542:TH524586 TH524591:TH524610 TH524612:TH524617 TH589856:TH589857 TH589860:TH589867 TH589871:TH589874 TH589876:TH589889 TH589892:TH589896 TH589898:TH589899 TH589902:TH589917 TH589919:TH589928 TH589930:TH589962 TH589964:TH589966 TH589968:TH589971 TH589973:TH589981 TH589984:TH590013 TH590016:TH590059 TH590061:TH590064 TH590066:TH590071 TH590073:TH590076 TH590078:TH590122 TH590127:TH590146 TH590148:TH590153 TH655392:TH655393 TH655396:TH655403 TH655407:TH655410 TH655412:TH655425 TH655428:TH655432 TH655434:TH655435 TH655438:TH655453 TH655455:TH655464 TH655466:TH655498 TH655500:TH655502 TH655504:TH655507 TH655509:TH655517 TH655520:TH655549 TH655552:TH655595 TH655597:TH655600 TH655602:TH655607 TH655609:TH655612 TH655614:TH655658 TH655663:TH655682 TH655684:TH655689 TH720928:TH720929 TH720932:TH720939 TH720943:TH720946 TH720948:TH720961 TH720964:TH720968 TH720970:TH720971 TH720974:TH720989 TH720991:TH721000 TH721002:TH721034 TH721036:TH721038 TH721040:TH721043 TH721045:TH721053 TH721056:TH721085 TH721088:TH721131 TH721133:TH721136 TH721138:TH721143 TH721145:TH721148 TH721150:TH721194 TH721199:TH721218 TH721220:TH721225 TH786464:TH786465 TH786468:TH786475 TH786479:TH786482 TH786484:TH786497 TH786500:TH786504 TH786506:TH786507 TH786510:TH786525 TH786527:TH786536 TH786538:TH786570 TH786572:TH786574 TH786576:TH786579 TH786581:TH786589 TH786592:TH786621 TH786624:TH786667 TH786669:TH786672 TH786674:TH786679 TH786681:TH786684 TH786686:TH786730 TH786735:TH786754 TH786756:TH786761 TH852000:TH852001 TH852004:TH852011 TH852015:TH852018 TH852020:TH852033 TH852036:TH852040 TH852042:TH852043 TH852046:TH852061 TH852063:TH852072 TH852074:TH852106 TH852108:TH852110 TH852112:TH852115 TH852117:TH852125 TH852128:TH852157 TH852160:TH852203 TH852205:TH852208 TH852210:TH852215 TH852217:TH852220 TH852222:TH852266 TH852271:TH852290 TH852292:TH852297 TH917536:TH917537 TH917540:TH917547 TH917551:TH917554 TH917556:TH917569 TH917572:TH917576 TH917578:TH917579 TH917582:TH917597 TH917599:TH917608 TH917610:TH917642 TH917644:TH917646 TH917648:TH917651 TH917653:TH917661 TH917664:TH917693 TH917696:TH917739 TH917741:TH917744 TH917746:TH917751 TH917753:TH917756 TH917758:TH917802 TH917807:TH917826 TH917828:TH917833 TH983072:TH983073 TH983076:TH983083 TH983087:TH983090 TH983092:TH983105 TH983108:TH983112 TH983114:TH983115 TH983118:TH983133 TH983135:TH983144 TH983146:TH983178 TH983180:TH983182 TH983184:TH983187 TH983189:TH983197 TH983200:TH983229 TH983232:TH983275 TH983277:TH983280 TH983282:TH983287 TH983289:TH983292 TH983294:TH983338 TH983343:TH983362 TH983364:TH983369 AAA364:AAA368 AAS357:AAS358 ACC353:ACC355 ADD4:ADD5 ADD8:ADD11 ADD15:ADD18 ADD20:ADD33 ADD36:ADD40 ADD42:ADD43 ADD46:ADD60 ADD62:ADD71 ADD73:ADD99 ADD101:ADD102 ADD105:ADD108 ADD110:ADD117 ADD119:ADD143 ADD145:ADD165 ADD167:ADD184 ADD186:ADD188 ADD190:ADD192 ADD194:ADD195 ADD197:ADD238 ADD240:ADD255 ADD257:ADD261 ADD263:ADD326 ADD328:ADD333 ADD335:ADD352 ADD65568:ADD65569 ADD65572:ADD65579 ADD65583:ADD65586 ADD65588:ADD65601 ADD65604:ADD65608 ADD65610:ADD65611 ADD65614:ADD65629 ADD65631:ADD65640 ADD65642:ADD65674 ADD65676:ADD65678 ADD65680:ADD65683 ADD65685:ADD65693 ADD65696:ADD65725 ADD65728:ADD65771 ADD65773:ADD65776 ADD65778:ADD65783 ADD65785:ADD65788 ADD65790:ADD65834 ADD65839:ADD65858 ADD65860:ADD65865 ADD131104:ADD131105 ADD131108:ADD131115 ADD131119:ADD131122 ADD131124:ADD131137 ADD131140:ADD131144 ADD131146:ADD131147 ADD131150:ADD131165 ADD131167:ADD131176 ADD131178:ADD131210 ADD131212:ADD131214 ADD131216:ADD131219 ADD131221:ADD131229 ADD131232:ADD131261 ADD131264:ADD131307 ADD131309:ADD131312 ADD131314:ADD131319 ADD131321:ADD131324 ADD131326:ADD131370 ADD131375:ADD131394 ADD131396:ADD131401 ADD196640:ADD196641 ADD196644:ADD196651 ADD196655:ADD196658 ADD196660:ADD196673 ADD196676:ADD196680 ADD196682:ADD196683 ADD196686:ADD196701 ADD196703:ADD196712 ADD196714:ADD196746 ADD196748:ADD196750 ADD196752:ADD196755 ADD196757:ADD196765 ADD196768:ADD196797 ADD196800:ADD196843 ADD196845:ADD196848 ADD196850:ADD196855 ADD196857:ADD196860 ADD196862:ADD196906 ADD196911:ADD196930 ADD196932:ADD196937 ADD262176:ADD262177 ADD262180:ADD262187 ADD262191:ADD262194 ADD262196:ADD262209 ADD262212:ADD262216 ADD262218:ADD262219 ADD262222:ADD262237 ADD262239:ADD262248 ADD262250:ADD262282 ADD262284:ADD262286 ADD262288:ADD262291 ADD262293:ADD262301 ADD262304:ADD262333 ADD262336:ADD262379 ADD262381:ADD262384 ADD262386:ADD262391 ADD262393:ADD262396 ADD262398:ADD262442 ADD262447:ADD262466 ADD262468:ADD262473 ADD327712:ADD327713 ADD327716:ADD327723 ADD327727:ADD327730 ADD327732:ADD327745 ADD327748:ADD327752 ADD327754:ADD327755 ADD327758:ADD327773 ADD327775:ADD327784 ADD327786:ADD327818 ADD327820:ADD327822 ADD327824:ADD327827 ADD327829:ADD327837 ADD327840:ADD327869 ADD327872:ADD327915 ADD327917:ADD327920 ADD327922:ADD327927 ADD327929:ADD327932 ADD327934:ADD327978 ADD327983:ADD328002 ADD328004:ADD328009 ADD393248:ADD393249 ADD393252:ADD393259 ADD393263:ADD393266 ADD393268:ADD393281 ADD393284:ADD393288 ADD393290:ADD393291 ADD393294:ADD393309 ADD393311:ADD393320 ADD393322:ADD393354 ADD393356:ADD393358 ADD393360:ADD393363 ADD393365:ADD393373 ADD393376:ADD393405 ADD393408:ADD393451 ADD393453:ADD393456 ADD393458:ADD393463 ADD393465:ADD393468 ADD393470:ADD393514 ADD393519:ADD393538 ADD393540:ADD393545 ADD458784:ADD458785 ADD458788:ADD458795 ADD458799:ADD458802 ADD458804:ADD458817 ADD458820:ADD458824 ADD458826:ADD458827 ADD458830:ADD458845 ADD458847:ADD458856 ADD458858:ADD458890 ADD458892:ADD458894 ADD458896:ADD458899 ADD458901:ADD458909 ADD458912:ADD458941 ADD458944:ADD458987 ADD458989:ADD458992 ADD458994:ADD458999 ADD459001:ADD459004 ADD459006:ADD459050 ADD459055:ADD459074 ADD459076:ADD459081 ADD524320:ADD524321 ADD524324:ADD524331 ADD524335:ADD524338 ADD524340:ADD524353 ADD524356:ADD524360 ADD524362:ADD524363 ADD524366:ADD524381 ADD524383:ADD524392 ADD524394:ADD524426 ADD524428:ADD524430 ADD524432:ADD524435 ADD524437:ADD524445 ADD524448:ADD524477 ADD524480:ADD524523 ADD524525:ADD524528 ADD524530:ADD524535 ADD524537:ADD524540 ADD524542:ADD524586 ADD524591:ADD524610 ADD524612:ADD524617 ADD589856:ADD589857 ADD589860:ADD589867 ADD589871:ADD589874 ADD589876:ADD589889 ADD589892:ADD589896 ADD589898:ADD589899 ADD589902:ADD589917 ADD589919:ADD589928 ADD589930:ADD589962 ADD589964:ADD589966 ADD589968:ADD589971 ADD589973:ADD589981 ADD589984:ADD590013 ADD590016:ADD590059 ADD590061:ADD590064 ADD590066:ADD590071 ADD590073:ADD590076 ADD590078:ADD590122 ADD590127:ADD590146 ADD590148:ADD590153 ADD655392:ADD655393 ADD655396:ADD655403 ADD655407:ADD655410 ADD655412:ADD655425 ADD655428:ADD655432 ADD655434:ADD655435 ADD655438:ADD655453 ADD655455:ADD655464 ADD655466:ADD655498 ADD655500:ADD655502 ADD655504:ADD655507 ADD655509:ADD655517 ADD655520:ADD655549 ADD655552:ADD655595 ADD655597:ADD655600 ADD655602:ADD655607 ADD655609:ADD655612 ADD655614:ADD655658 ADD655663:ADD655682 ADD655684:ADD655689 ADD720928:ADD720929 ADD720932:ADD720939 ADD720943:ADD720946 ADD720948:ADD720961 ADD720964:ADD720968 ADD720970:ADD720971 ADD720974:ADD720989 ADD720991:ADD721000 ADD721002:ADD721034 ADD721036:ADD721038 ADD721040:ADD721043 ADD721045:ADD721053 ADD721056:ADD721085 ADD721088:ADD721131 ADD721133:ADD721136 ADD721138:ADD721143 ADD721145:ADD721148 ADD721150:ADD721194 ADD721199:ADD721218 ADD721220:ADD721225 ADD786464:ADD786465 ADD786468:ADD786475 ADD786479:ADD786482 ADD786484:ADD786497 ADD786500:ADD786504 ADD786506:ADD786507 ADD786510:ADD786525 ADD786527:ADD786536 ADD786538:ADD786570 ADD786572:ADD786574 ADD786576:ADD786579 ADD786581:ADD786589 ADD786592:ADD786621 ADD786624:ADD786667 ADD786669:ADD786672 ADD786674:ADD786679 ADD786681:ADD786684 ADD786686:ADD786730 ADD786735:ADD786754 ADD786756:ADD786761 ADD852000:ADD852001 ADD852004:ADD852011 ADD852015:ADD852018 ADD852020:ADD852033 ADD852036:ADD852040 ADD852042:ADD852043 ADD852046:ADD852061 ADD852063:ADD852072 ADD852074:ADD852106 ADD852108:ADD852110 ADD852112:ADD852115 ADD852117:ADD852125 ADD852128:ADD852157 ADD852160:ADD852203 ADD852205:ADD852208 ADD852210:ADD852215 ADD852217:ADD852220 ADD852222:ADD852266 ADD852271:ADD852290 ADD852292:ADD852297 ADD917536:ADD917537 ADD917540:ADD917547 ADD917551:ADD917554 ADD917556:ADD917569 ADD917572:ADD917576 ADD917578:ADD917579 ADD917582:ADD917597 ADD917599:ADD917608 ADD917610:ADD917642 ADD917644:ADD917646 ADD917648:ADD917651 ADD917653:ADD917661 ADD917664:ADD917693 ADD917696:ADD917739 ADD917741:ADD917744 ADD917746:ADD917751 ADD917753:ADD917756 ADD917758:ADD917802 ADD917807:ADD917826 ADD917828:ADD917833 ADD983072:ADD983073 ADD983076:ADD983083 ADD983087:ADD983090 ADD983092:ADD983105 ADD983108:ADD983112 ADD983114:ADD983115 ADD983118:ADD983133 ADD983135:ADD983144 ADD983146:ADD983178 ADD983180:ADD983182 ADD983184:ADD983187 ADD983189:ADD983197 ADD983200:ADD983229 ADD983232:ADD983275 ADD983277:ADD983280 ADD983282:ADD983287 ADD983289:ADD983292 ADD983294:ADD983338 ADD983343:ADD983362 ADD983364:ADD983369 AIM364:AIM368 AJN357:AJN358 ALP353:ALP355 AMZ4:AMZ5 AMZ8:AMZ11 AMZ15:AMZ18 AMZ20:AMZ33 AMZ36:AMZ40 AMZ42:AMZ43 AMZ46:AMZ60 AMZ62:AMZ71 AMZ73:AMZ99 AMZ101:AMZ102 AMZ105:AMZ108 AMZ110:AMZ117 AMZ119:AMZ143 AMZ145:AMZ165 AMZ167:AMZ184 AMZ186:AMZ188 AMZ190:AMZ192 AMZ194:AMZ195 AMZ197:AMZ238 AMZ240:AMZ255 AMZ257:AMZ261 AMZ263:AMZ326 AMZ328:AMZ333 AMZ335:AMZ352 AMZ65568:AMZ65569 AMZ65572:AMZ65579 AMZ65583:AMZ65586 AMZ65588:AMZ65601 AMZ65604:AMZ65608 AMZ65610:AMZ65611 AMZ65614:AMZ65629 AMZ65631:AMZ65640 AMZ65642:AMZ65674 AMZ65676:AMZ65678 AMZ65680:AMZ65683 AMZ65685:AMZ65693 AMZ65696:AMZ65725 AMZ65728:AMZ65771 AMZ65773:AMZ65776 AMZ65778:AMZ65783 AMZ65785:AMZ65788 AMZ65790:AMZ65834 AMZ65839:AMZ65858 AMZ65860:AMZ65865 AMZ131104:AMZ131105 AMZ131108:AMZ131115 AMZ131119:AMZ131122 AMZ131124:AMZ131137 AMZ131140:AMZ131144 AMZ131146:AMZ131147 AMZ131150:AMZ131165 AMZ131167:AMZ131176 AMZ131178:AMZ131210 AMZ131212:AMZ131214 AMZ131216:AMZ131219 AMZ131221:AMZ131229 AMZ131232:AMZ131261 AMZ131264:AMZ131307 AMZ131309:AMZ131312 AMZ131314:AMZ131319 AMZ131321:AMZ131324 AMZ131326:AMZ131370 AMZ131375:AMZ131394 AMZ131396:AMZ131401 AMZ196640:AMZ196641 AMZ196644:AMZ196651 AMZ196655:AMZ196658 AMZ196660:AMZ196673 AMZ196676:AMZ196680 AMZ196682:AMZ196683 AMZ196686:AMZ196701 AMZ196703:AMZ196712 AMZ196714:AMZ196746 AMZ196748:AMZ196750 AMZ196752:AMZ196755 AMZ196757:AMZ196765 AMZ196768:AMZ196797 AMZ196800:AMZ196843 AMZ196845:AMZ196848 AMZ196850:AMZ196855 AMZ196857:AMZ196860 AMZ196862:AMZ196906 AMZ196911:AMZ196930 AMZ196932:AMZ196937 AMZ262176:AMZ262177 AMZ262180:AMZ262187 AMZ262191:AMZ262194 AMZ262196:AMZ262209 AMZ262212:AMZ262216 AMZ262218:AMZ262219 AMZ262222:AMZ262237 AMZ262239:AMZ262248 AMZ262250:AMZ262282 AMZ262284:AMZ262286 AMZ262288:AMZ262291 AMZ262293:AMZ262301 AMZ262304:AMZ262333 AMZ262336:AMZ262379 AMZ262381:AMZ262384 AMZ262386:AMZ262391 AMZ262393:AMZ262396 AMZ262398:AMZ262442 AMZ262447:AMZ262466 AMZ262468:AMZ262473 AMZ327712:AMZ327713 AMZ327716:AMZ327723 AMZ327727:AMZ327730 AMZ327732:AMZ327745 AMZ327748:AMZ327752 AMZ327754:AMZ327755 AMZ327758:AMZ327773 AMZ327775:AMZ327784 AMZ327786:AMZ327818 AMZ327820:AMZ327822 AMZ327824:AMZ327827 AMZ327829:AMZ327837 AMZ327840:AMZ327869 AMZ327872:AMZ327915 AMZ327917:AMZ327920 AMZ327922:AMZ327927 AMZ327929:AMZ327932 AMZ327934:AMZ327978 AMZ327983:AMZ328002 AMZ328004:AMZ328009 AMZ393248:AMZ393249 AMZ393252:AMZ393259 AMZ393263:AMZ393266 AMZ393268:AMZ393281 AMZ393284:AMZ393288 AMZ393290:AMZ393291 AMZ393294:AMZ393309 AMZ393311:AMZ393320 AMZ393322:AMZ393354 AMZ393356:AMZ393358 AMZ393360:AMZ393363 AMZ393365:AMZ393373 AMZ393376:AMZ393405 AMZ393408:AMZ393451 AMZ393453:AMZ393456 AMZ393458:AMZ393463 AMZ393465:AMZ393468 AMZ393470:AMZ393514 AMZ393519:AMZ393538 AMZ393540:AMZ393545 AMZ458784:AMZ458785 AMZ458788:AMZ458795 AMZ458799:AMZ458802 AMZ458804:AMZ458817 AMZ458820:AMZ458824 AMZ458826:AMZ458827 AMZ458830:AMZ458845 AMZ458847:AMZ458856 AMZ458858:AMZ458890 AMZ458892:AMZ458894 AMZ458896:AMZ458899 AMZ458901:AMZ458909 AMZ458912:AMZ458941 AMZ458944:AMZ458987 AMZ458989:AMZ458992 AMZ458994:AMZ458999 AMZ459001:AMZ459004 AMZ459006:AMZ459050 AMZ459055:AMZ459074 AMZ459076:AMZ459081 AMZ524320:AMZ524321 AMZ524324:AMZ524331 AMZ524335:AMZ524338 AMZ524340:AMZ524353 AMZ524356:AMZ524360 AMZ524362:AMZ524363 AMZ524366:AMZ524381 AMZ524383:AMZ524392 AMZ524394:AMZ524426 AMZ524428:AMZ524430 AMZ524432:AMZ524435 AMZ524437:AMZ524445 AMZ524448:AMZ524477 AMZ524480:AMZ524523 AMZ524525:AMZ524528 AMZ524530:AMZ524535 AMZ524537:AMZ524540 AMZ524542:AMZ524586 AMZ524591:AMZ524610 AMZ524612:AMZ524617 AMZ589856:AMZ589857 AMZ589860:AMZ589867 AMZ589871:AMZ589874 AMZ589876:AMZ589889 AMZ589892:AMZ589896 AMZ589898:AMZ589899 AMZ589902:AMZ589917 AMZ589919:AMZ589928 AMZ589930:AMZ589962 AMZ589964:AMZ589966 AMZ589968:AMZ589971 AMZ589973:AMZ589981 AMZ589984:AMZ590013 AMZ590016:AMZ590059 AMZ590061:AMZ590064 AMZ590066:AMZ590071 AMZ590073:AMZ590076 AMZ590078:AMZ590122 AMZ590127:AMZ590146 AMZ590148:AMZ590153 AMZ655392:AMZ655393 AMZ655396:AMZ655403 AMZ655407:AMZ655410 AMZ655412:AMZ655425 AMZ655428:AMZ655432 AMZ655434:AMZ655435 AMZ655438:AMZ655453 AMZ655455:AMZ655464 AMZ655466:AMZ655498 AMZ655500:AMZ655502 AMZ655504:AMZ655507 AMZ655509:AMZ655517 AMZ655520:AMZ655549 AMZ655552:AMZ655595 AMZ655597:AMZ655600 AMZ655602:AMZ655607 AMZ655609:AMZ655612 AMZ655614:AMZ655658 AMZ655663:AMZ655682 AMZ655684:AMZ655689 AMZ720928:AMZ720929 AMZ720932:AMZ720939 AMZ720943:AMZ720946 AMZ720948:AMZ720961 AMZ720964:AMZ720968 AMZ720970:AMZ720971 AMZ720974:AMZ720989 AMZ720991:AMZ721000 AMZ721002:AMZ721034 AMZ721036:AMZ721038 AMZ721040:AMZ721043 AMZ721045:AMZ721053 AMZ721056:AMZ721085 AMZ721088:AMZ721131 AMZ721133:AMZ721136 AMZ721138:AMZ721143 AMZ721145:AMZ721148 AMZ721150:AMZ721194 AMZ721199:AMZ721218 AMZ721220:AMZ721225 AMZ786464:AMZ786465 AMZ786468:AMZ786475 AMZ786479:AMZ786482 AMZ786484:AMZ786497 AMZ786500:AMZ786504 AMZ786506:AMZ786507 AMZ786510:AMZ786525 AMZ786527:AMZ786536 AMZ786538:AMZ786570 AMZ786572:AMZ786574 AMZ786576:AMZ786579 AMZ786581:AMZ786589 AMZ786592:AMZ786621 AMZ786624:AMZ786667 AMZ786669:AMZ786672 AMZ786674:AMZ786679 AMZ786681:AMZ786684 AMZ786686:AMZ786730 AMZ786735:AMZ786754 AMZ786756:AMZ786761 AMZ852000:AMZ852001 AMZ852004:AMZ852011 AMZ852015:AMZ852018 AMZ852020:AMZ852033 AMZ852036:AMZ852040 AMZ852042:AMZ852043 AMZ852046:AMZ852061 AMZ852063:AMZ852072 AMZ852074:AMZ852106 AMZ852108:AMZ852110 AMZ852112:AMZ852115 AMZ852117:AMZ852125 AMZ852128:AMZ852157 AMZ852160:AMZ852203 AMZ852205:AMZ852208 AMZ852210:AMZ852215 AMZ852217:AMZ852220 AMZ852222:AMZ852266 AMZ852271:AMZ852290 AMZ852292:AMZ852297 AMZ917536:AMZ917537 AMZ917540:AMZ917547 AMZ917551:AMZ917554 AMZ917556:AMZ917569 AMZ917572:AMZ917576 AMZ917578:AMZ917579 AMZ917582:AMZ917597 AMZ917599:AMZ917608 AMZ917610:AMZ917642 AMZ917644:AMZ917646 AMZ917648:AMZ917651 AMZ917653:AMZ917661 AMZ917664:AMZ917693 AMZ917696:AMZ917739 AMZ917741:AMZ917744 AMZ917746:AMZ917751 AMZ917753:AMZ917756 AMZ917758:AMZ917802 AMZ917807:AMZ917826 AMZ917828:AMZ917833 AMZ983072:AMZ983073 AMZ983076:AMZ983083 AMZ983087:AMZ983090 AMZ983092:AMZ983105 AMZ983108:AMZ983112 AMZ983114:AMZ983115 AMZ983118:AMZ983133 AMZ983135:AMZ983144 AMZ983146:AMZ983178 AMZ983180:AMZ983182 AMZ983184:AMZ983187 AMZ983189:AMZ983197 AMZ983200:AMZ983229 AMZ983232:AMZ983275 AMZ983277:AMZ983280 AMZ983282:AMZ983287 AMZ983289:AMZ983292 AMZ983294:AMZ983338 AMZ983343:AMZ983362 AMZ983364:AMZ983369 AQY364:AQY368 ASI357:ASI358 AVC353:AVC355 AWV4:AWV5 AWV8:AWV11 AWV15:AWV18 AWV20:AWV33 AWV36:AWV40 AWV42:AWV43 AWV46:AWV60 AWV62:AWV71 AWV73:AWV99 AWV101:AWV102 AWV105:AWV108 AWV110:AWV117 AWV119:AWV143 AWV145:AWV165 AWV167:AWV184 AWV186:AWV188 AWV190:AWV192 AWV194:AWV195 AWV197:AWV238 AWV240:AWV255 AWV257:AWV261 AWV263:AWV326 AWV328:AWV333 AWV335:AWV352 AWV65568:AWV65569 AWV65572:AWV65579 AWV65583:AWV65586 AWV65588:AWV65601 AWV65604:AWV65608 AWV65610:AWV65611 AWV65614:AWV65629 AWV65631:AWV65640 AWV65642:AWV65674 AWV65676:AWV65678 AWV65680:AWV65683 AWV65685:AWV65693 AWV65696:AWV65725 AWV65728:AWV65771 AWV65773:AWV65776 AWV65778:AWV65783 AWV65785:AWV65788 AWV65790:AWV65834 AWV65839:AWV65858 AWV65860:AWV65865 AWV131104:AWV131105 AWV131108:AWV131115 AWV131119:AWV131122 AWV131124:AWV131137 AWV131140:AWV131144 AWV131146:AWV131147 AWV131150:AWV131165 AWV131167:AWV131176 AWV131178:AWV131210 AWV131212:AWV131214 AWV131216:AWV131219 AWV131221:AWV131229 AWV131232:AWV131261 AWV131264:AWV131307 AWV131309:AWV131312 AWV131314:AWV131319 AWV131321:AWV131324 AWV131326:AWV131370 AWV131375:AWV131394 AWV131396:AWV131401 AWV196640:AWV196641 AWV196644:AWV196651 AWV196655:AWV196658 AWV196660:AWV196673 AWV196676:AWV196680 AWV196682:AWV196683 AWV196686:AWV196701 AWV196703:AWV196712 AWV196714:AWV196746 AWV196748:AWV196750 AWV196752:AWV196755 AWV196757:AWV196765 AWV196768:AWV196797 AWV196800:AWV196843 AWV196845:AWV196848 AWV196850:AWV196855 AWV196857:AWV196860 AWV196862:AWV196906 AWV196911:AWV196930 AWV196932:AWV196937 AWV262176:AWV262177 AWV262180:AWV262187 AWV262191:AWV262194 AWV262196:AWV262209 AWV262212:AWV262216 AWV262218:AWV262219 AWV262222:AWV262237 AWV262239:AWV262248 AWV262250:AWV262282 AWV262284:AWV262286 AWV262288:AWV262291 AWV262293:AWV262301 AWV262304:AWV262333 AWV262336:AWV262379 AWV262381:AWV262384 AWV262386:AWV262391 AWV262393:AWV262396 AWV262398:AWV262442 AWV262447:AWV262466 AWV262468:AWV262473 AWV327712:AWV327713 AWV327716:AWV327723 AWV327727:AWV327730 AWV327732:AWV327745 AWV327748:AWV327752 AWV327754:AWV327755 AWV327758:AWV327773 AWV327775:AWV327784 AWV327786:AWV327818 AWV327820:AWV327822 AWV327824:AWV327827 AWV327829:AWV327837 AWV327840:AWV327869 AWV327872:AWV327915 AWV327917:AWV327920 AWV327922:AWV327927 AWV327929:AWV327932 AWV327934:AWV327978 AWV327983:AWV328002 AWV328004:AWV328009 AWV393248:AWV393249 AWV393252:AWV393259 AWV393263:AWV393266 AWV393268:AWV393281 AWV393284:AWV393288 AWV393290:AWV393291 AWV393294:AWV393309 AWV393311:AWV393320 AWV393322:AWV393354 AWV393356:AWV393358 AWV393360:AWV393363 AWV393365:AWV393373 AWV393376:AWV393405 AWV393408:AWV393451 AWV393453:AWV393456 AWV393458:AWV393463 AWV393465:AWV393468 AWV393470:AWV393514 AWV393519:AWV393538 AWV393540:AWV393545 AWV458784:AWV458785 AWV458788:AWV458795 AWV458799:AWV458802 AWV458804:AWV458817 AWV458820:AWV458824 AWV458826:AWV458827 AWV458830:AWV458845 AWV458847:AWV458856 AWV458858:AWV458890 AWV458892:AWV458894 AWV458896:AWV458899 AWV458901:AWV458909 AWV458912:AWV458941 AWV458944:AWV458987 AWV458989:AWV458992 AWV458994:AWV458999 AWV459001:AWV459004 AWV459006:AWV459050 AWV459055:AWV459074 AWV459076:AWV459081 AWV524320:AWV524321 AWV524324:AWV524331 AWV524335:AWV524338 AWV524340:AWV524353 AWV524356:AWV524360 AWV524362:AWV524363 AWV524366:AWV524381 AWV524383:AWV524392 AWV524394:AWV524426 AWV524428:AWV524430 AWV524432:AWV524435 AWV524437:AWV524445 AWV524448:AWV524477 AWV524480:AWV524523 AWV524525:AWV524528 AWV524530:AWV524535 AWV524537:AWV524540 AWV524542:AWV524586 AWV524591:AWV524610 AWV524612:AWV524617 AWV589856:AWV589857 AWV589860:AWV589867 AWV589871:AWV589874 AWV589876:AWV589889 AWV589892:AWV589896 AWV589898:AWV589899 AWV589902:AWV589917 AWV589919:AWV589928 AWV589930:AWV589962 AWV589964:AWV589966 AWV589968:AWV589971 AWV589973:AWV589981 AWV589984:AWV590013 AWV590016:AWV590059 AWV590061:AWV590064 AWV590066:AWV590071 AWV590073:AWV590076 AWV590078:AWV590122 AWV590127:AWV590146 AWV590148:AWV590153 AWV655392:AWV655393 AWV655396:AWV655403 AWV655407:AWV655410 AWV655412:AWV655425 AWV655428:AWV655432 AWV655434:AWV655435 AWV655438:AWV655453 AWV655455:AWV655464 AWV655466:AWV655498 AWV655500:AWV655502 AWV655504:AWV655507 AWV655509:AWV655517 AWV655520:AWV655549 AWV655552:AWV655595 AWV655597:AWV655600 AWV655602:AWV655607 AWV655609:AWV655612 AWV655614:AWV655658 AWV655663:AWV655682 AWV655684:AWV655689 AWV720928:AWV720929 AWV720932:AWV720939 AWV720943:AWV720946 AWV720948:AWV720961 AWV720964:AWV720968 AWV720970:AWV720971 AWV720974:AWV720989 AWV720991:AWV721000 AWV721002:AWV721034 AWV721036:AWV721038 AWV721040:AWV721043 AWV721045:AWV721053 AWV721056:AWV721085 AWV721088:AWV721131 AWV721133:AWV721136 AWV721138:AWV721143 AWV721145:AWV721148 AWV721150:AWV721194 AWV721199:AWV721218 AWV721220:AWV721225 AWV786464:AWV786465 AWV786468:AWV786475 AWV786479:AWV786482 AWV786484:AWV786497 AWV786500:AWV786504 AWV786506:AWV786507 AWV786510:AWV786525 AWV786527:AWV786536 AWV786538:AWV786570 AWV786572:AWV786574 AWV786576:AWV786579 AWV786581:AWV786589 AWV786592:AWV786621 AWV786624:AWV786667 AWV786669:AWV786672 AWV786674:AWV786679 AWV786681:AWV786684 AWV786686:AWV786730 AWV786735:AWV786754 AWV786756:AWV786761 AWV852000:AWV852001 AWV852004:AWV852011 AWV852015:AWV852018 AWV852020:AWV852033 AWV852036:AWV852040 AWV852042:AWV852043 AWV852046:AWV852061 AWV852063:AWV852072 AWV852074:AWV852106 AWV852108:AWV852110 AWV852112:AWV852115 AWV852117:AWV852125 AWV852128:AWV852157 AWV852160:AWV852203 AWV852205:AWV852208 AWV852210:AWV852215 AWV852217:AWV852220 AWV852222:AWV852266 AWV852271:AWV852290 AWV852292:AWV852297 AWV917536:AWV917537 AWV917540:AWV917547 AWV917551:AWV917554 AWV917556:AWV917569 AWV917572:AWV917576 AWV917578:AWV917579 AWV917582:AWV917597 AWV917599:AWV917608 AWV917610:AWV917642 AWV917644:AWV917646 AWV917648:AWV917651 AWV917653:AWV917661 AWV917664:AWV917693 AWV917696:AWV917739 AWV917741:AWV917744 AWV917746:AWV917751 AWV917753:AWV917756 AWV917758:AWV917802 AWV917807:AWV917826 AWV917828:AWV917833 AWV983072:AWV983073 AWV983076:AWV983083 AWV983087:AWV983090 AWV983092:AWV983105 AWV983108:AWV983112 AWV983114:AWV983115 AWV983118:AWV983133 AWV983135:AWV983144 AWV983146:AWV983178 AWV983180:AWV983182 AWV983184:AWV983187 AWV983189:AWV983197 AWV983200:AWV983229 AWV983232:AWV983275 AWV983277:AWV983280 AWV983282:AWV983287 AWV983289:AWV983292 AWV983294:AWV983338 AWV983343:AWV983362 AWV983364:AWV983369 AZK364:AZK368 BBD357:BBD358 BEP353:BEP355 BGR4:BGR5 BGR8:BGR11 BGR15:BGR18 BGR20:BGR33 BGR36:BGR40 BGR42:BGR43 BGR46:BGR60 BGR62:BGR71 BGR73:BGR99 BGR101:BGR102 BGR105:BGR108 BGR110:BGR117 BGR119:BGR143 BGR145:BGR165 BGR167:BGR184 BGR186:BGR188 BGR190:BGR192 BGR194:BGR195 BGR197:BGR238 BGR240:BGR255 BGR257:BGR261 BGR263:BGR326 BGR328:BGR333 BGR335:BGR352 BGR65568:BGR65569 BGR65572:BGR65579 BGR65583:BGR65586 BGR65588:BGR65601 BGR65604:BGR65608 BGR65610:BGR65611 BGR65614:BGR65629 BGR65631:BGR65640 BGR65642:BGR65674 BGR65676:BGR65678 BGR65680:BGR65683 BGR65685:BGR65693 BGR65696:BGR65725 BGR65728:BGR65771 BGR65773:BGR65776 BGR65778:BGR65783 BGR65785:BGR65788 BGR65790:BGR65834 BGR65839:BGR65858 BGR65860:BGR65865 BGR131104:BGR131105 BGR131108:BGR131115 BGR131119:BGR131122 BGR131124:BGR131137 BGR131140:BGR131144 BGR131146:BGR131147 BGR131150:BGR131165 BGR131167:BGR131176 BGR131178:BGR131210 BGR131212:BGR131214 BGR131216:BGR131219 BGR131221:BGR131229 BGR131232:BGR131261 BGR131264:BGR131307 BGR131309:BGR131312 BGR131314:BGR131319 BGR131321:BGR131324 BGR131326:BGR131370 BGR131375:BGR131394 BGR131396:BGR131401 BGR196640:BGR196641 BGR196644:BGR196651 BGR196655:BGR196658 BGR196660:BGR196673 BGR196676:BGR196680 BGR196682:BGR196683 BGR196686:BGR196701 BGR196703:BGR196712 BGR196714:BGR196746 BGR196748:BGR196750 BGR196752:BGR196755 BGR196757:BGR196765 BGR196768:BGR196797 BGR196800:BGR196843 BGR196845:BGR196848 BGR196850:BGR196855 BGR196857:BGR196860 BGR196862:BGR196906 BGR196911:BGR196930 BGR196932:BGR196937 BGR262176:BGR262177 BGR262180:BGR262187 BGR262191:BGR262194 BGR262196:BGR262209 BGR262212:BGR262216 BGR262218:BGR262219 BGR262222:BGR262237 BGR262239:BGR262248 BGR262250:BGR262282 BGR262284:BGR262286 BGR262288:BGR262291 BGR262293:BGR262301 BGR262304:BGR262333 BGR262336:BGR262379 BGR262381:BGR262384 BGR262386:BGR262391 BGR262393:BGR262396 BGR262398:BGR262442 BGR262447:BGR262466 BGR262468:BGR262473 BGR327712:BGR327713 BGR327716:BGR327723 BGR327727:BGR327730 BGR327732:BGR327745 BGR327748:BGR327752 BGR327754:BGR327755 BGR327758:BGR327773 BGR327775:BGR327784 BGR327786:BGR327818 BGR327820:BGR327822 BGR327824:BGR327827 BGR327829:BGR327837 BGR327840:BGR327869 BGR327872:BGR327915 BGR327917:BGR327920 BGR327922:BGR327927 BGR327929:BGR327932 BGR327934:BGR327978 BGR327983:BGR328002 BGR328004:BGR328009 BGR393248:BGR393249 BGR393252:BGR393259 BGR393263:BGR393266 BGR393268:BGR393281 BGR393284:BGR393288 BGR393290:BGR393291 BGR393294:BGR393309 BGR393311:BGR393320 BGR393322:BGR393354 BGR393356:BGR393358 BGR393360:BGR393363 BGR393365:BGR393373 BGR393376:BGR393405 BGR393408:BGR393451 BGR393453:BGR393456 BGR393458:BGR393463 BGR393465:BGR393468 BGR393470:BGR393514 BGR393519:BGR393538 BGR393540:BGR393545 BGR458784:BGR458785 BGR458788:BGR458795 BGR458799:BGR458802 BGR458804:BGR458817 BGR458820:BGR458824 BGR458826:BGR458827 BGR458830:BGR458845 BGR458847:BGR458856 BGR458858:BGR458890 BGR458892:BGR458894 BGR458896:BGR458899 BGR458901:BGR458909 BGR458912:BGR458941 BGR458944:BGR458987 BGR458989:BGR458992 BGR458994:BGR458999 BGR459001:BGR459004 BGR459006:BGR459050 BGR459055:BGR459074 BGR459076:BGR459081 BGR524320:BGR524321 BGR524324:BGR524331 BGR524335:BGR524338 BGR524340:BGR524353 BGR524356:BGR524360 BGR524362:BGR524363 BGR524366:BGR524381 BGR524383:BGR524392 BGR524394:BGR524426 BGR524428:BGR524430 BGR524432:BGR524435 BGR524437:BGR524445 BGR524448:BGR524477 BGR524480:BGR524523 BGR524525:BGR524528 BGR524530:BGR524535 BGR524537:BGR524540 BGR524542:BGR524586 BGR524591:BGR524610 BGR524612:BGR524617 BGR589856:BGR589857 BGR589860:BGR589867 BGR589871:BGR589874 BGR589876:BGR589889 BGR589892:BGR589896 BGR589898:BGR589899 BGR589902:BGR589917 BGR589919:BGR589928 BGR589930:BGR589962 BGR589964:BGR589966 BGR589968:BGR589971 BGR589973:BGR589981 BGR589984:BGR590013 BGR590016:BGR590059 BGR590061:BGR590064 BGR590066:BGR590071 BGR590073:BGR590076 BGR590078:BGR590122 BGR590127:BGR590146 BGR590148:BGR590153 BGR655392:BGR655393 BGR655396:BGR655403 BGR655407:BGR655410 BGR655412:BGR655425 BGR655428:BGR655432 BGR655434:BGR655435 BGR655438:BGR655453 BGR655455:BGR655464 BGR655466:BGR655498 BGR655500:BGR655502 BGR655504:BGR655507 BGR655509:BGR655517 BGR655520:BGR655549 BGR655552:BGR655595 BGR655597:BGR655600 BGR655602:BGR655607 BGR655609:BGR655612 BGR655614:BGR655658 BGR655663:BGR655682 BGR655684:BGR655689 BGR720928:BGR720929 BGR720932:BGR720939 BGR720943:BGR720946 BGR720948:BGR720961 BGR720964:BGR720968 BGR720970:BGR720971 BGR720974:BGR720989 BGR720991:BGR721000 BGR721002:BGR721034 BGR721036:BGR721038 BGR721040:BGR721043 BGR721045:BGR721053 BGR721056:BGR721085 BGR721088:BGR721131 BGR721133:BGR721136 BGR721138:BGR721143 BGR721145:BGR721148 BGR721150:BGR721194 BGR721199:BGR721218 BGR721220:BGR721225 BGR786464:BGR786465 BGR786468:BGR786475 BGR786479:BGR786482 BGR786484:BGR786497 BGR786500:BGR786504 BGR786506:BGR786507 BGR786510:BGR786525 BGR786527:BGR786536 BGR786538:BGR786570 BGR786572:BGR786574 BGR786576:BGR786579 BGR786581:BGR786589 BGR786592:BGR786621 BGR786624:BGR786667 BGR786669:BGR786672 BGR786674:BGR786679 BGR786681:BGR786684 BGR786686:BGR786730 BGR786735:BGR786754 BGR786756:BGR786761 BGR852000:BGR852001 BGR852004:BGR852011 BGR852015:BGR852018 BGR852020:BGR852033 BGR852036:BGR852040 BGR852042:BGR852043 BGR852046:BGR852061 BGR852063:BGR852072 BGR852074:BGR852106 BGR852108:BGR852110 BGR852112:BGR852115 BGR852117:BGR852125 BGR852128:BGR852157 BGR852160:BGR852203 BGR852205:BGR852208 BGR852210:BGR852215 BGR852217:BGR852220 BGR852222:BGR852266 BGR852271:BGR852290 BGR852292:BGR852297 BGR917536:BGR917537 BGR917540:BGR917547 BGR917551:BGR917554 BGR917556:BGR917569 BGR917572:BGR917576 BGR917578:BGR917579 BGR917582:BGR917597 BGR917599:BGR917608 BGR917610:BGR917642 BGR917644:BGR917646 BGR917648:BGR917651 BGR917653:BGR917661 BGR917664:BGR917693 BGR917696:BGR917739 BGR917741:BGR917744 BGR917746:BGR917751 BGR917753:BGR917756 BGR917758:BGR917802 BGR917807:BGR917826 BGR917828:BGR917833 BGR983072:BGR983073 BGR983076:BGR983083 BGR983087:BGR983090 BGR983092:BGR983105 BGR983108:BGR983112 BGR983114:BGR983115 BGR983118:BGR983133 BGR983135:BGR983144 BGR983146:BGR983178 BGR983180:BGR983182 BGR983184:BGR983187 BGR983189:BGR983197 BGR983200:BGR983229 BGR983232:BGR983275 BGR983277:BGR983280 BGR983282:BGR983287 BGR983289:BGR983292 BGR983294:BGR983338 BGR983343:BGR983362 BGR983364:BGR983369 BHW364:BHW368 BJY357:BJY358 BOC353:BOC355 BQI364:BQI368 BQN4:BQN5 BQN8:BQN11 BQN15:BQN18 BQN20:BQN33 BQN36:BQN40 BQN42:BQN43 BQN46:BQN60 BQN62:BQN71 BQN73:BQN99 BQN101:BQN102 BQN105:BQN108 BQN110:BQN117 BQN119:BQN143 BQN145:BQN165 BQN167:BQN184 BQN186:BQN188 BQN190:BQN192 BQN194:BQN195 BQN197:BQN238 BQN240:BQN255 BQN257:BQN261 BQN263:BQN326 BQN328:BQN333 BQN335:BQN352 BQN65568:BQN65569 BQN65572:BQN65579 BQN65583:BQN65586 BQN65588:BQN65601 BQN65604:BQN65608 BQN65610:BQN65611 BQN65614:BQN65629 BQN65631:BQN65640 BQN65642:BQN65674 BQN65676:BQN65678 BQN65680:BQN65683 BQN65685:BQN65693 BQN65696:BQN65725 BQN65728:BQN65771 BQN65773:BQN65776 BQN65778:BQN65783 BQN65785:BQN65788 BQN65790:BQN65834 BQN65839:BQN65858 BQN65860:BQN65865 BQN131104:BQN131105 BQN131108:BQN131115 BQN131119:BQN131122 BQN131124:BQN131137 BQN131140:BQN131144 BQN131146:BQN131147 BQN131150:BQN131165 BQN131167:BQN131176 BQN131178:BQN131210 BQN131212:BQN131214 BQN131216:BQN131219 BQN131221:BQN131229 BQN131232:BQN131261 BQN131264:BQN131307 BQN131309:BQN131312 BQN131314:BQN131319 BQN131321:BQN131324 BQN131326:BQN131370 BQN131375:BQN131394 BQN131396:BQN131401 BQN196640:BQN196641 BQN196644:BQN196651 BQN196655:BQN196658 BQN196660:BQN196673 BQN196676:BQN196680 BQN196682:BQN196683 BQN196686:BQN196701 BQN196703:BQN196712 BQN196714:BQN196746 BQN196748:BQN196750 BQN196752:BQN196755 BQN196757:BQN196765 BQN196768:BQN196797 BQN196800:BQN196843 BQN196845:BQN196848 BQN196850:BQN196855 BQN196857:BQN196860 BQN196862:BQN196906 BQN196911:BQN196930 BQN196932:BQN196937 BQN262176:BQN262177 BQN262180:BQN262187 BQN262191:BQN262194 BQN262196:BQN262209 BQN262212:BQN262216 BQN262218:BQN262219 BQN262222:BQN262237 BQN262239:BQN262248 BQN262250:BQN262282 BQN262284:BQN262286 BQN262288:BQN262291 BQN262293:BQN262301 BQN262304:BQN262333 BQN262336:BQN262379 BQN262381:BQN262384 BQN262386:BQN262391 BQN262393:BQN262396 BQN262398:BQN262442 BQN262447:BQN262466 BQN262468:BQN262473 BQN327712:BQN327713 BQN327716:BQN327723 BQN327727:BQN327730 BQN327732:BQN327745 BQN327748:BQN327752 BQN327754:BQN327755 BQN327758:BQN327773 BQN327775:BQN327784 BQN327786:BQN327818 BQN327820:BQN327822 BQN327824:BQN327827 BQN327829:BQN327837 BQN327840:BQN327869 BQN327872:BQN327915 BQN327917:BQN327920 BQN327922:BQN327927 BQN327929:BQN327932 BQN327934:BQN327978 BQN327983:BQN328002 BQN328004:BQN328009 BQN393248:BQN393249 BQN393252:BQN393259 BQN393263:BQN393266 BQN393268:BQN393281 BQN393284:BQN393288 BQN393290:BQN393291 BQN393294:BQN393309 BQN393311:BQN393320 BQN393322:BQN393354 BQN393356:BQN393358 BQN393360:BQN393363 BQN393365:BQN393373 BQN393376:BQN393405 BQN393408:BQN393451 BQN393453:BQN393456 BQN393458:BQN393463 BQN393465:BQN393468 BQN393470:BQN393514 BQN393519:BQN393538 BQN393540:BQN393545 BQN458784:BQN458785 BQN458788:BQN458795 BQN458799:BQN458802 BQN458804:BQN458817 BQN458820:BQN458824 BQN458826:BQN458827 BQN458830:BQN458845 BQN458847:BQN458856 BQN458858:BQN458890 BQN458892:BQN458894 BQN458896:BQN458899 BQN458901:BQN458909 BQN458912:BQN458941 BQN458944:BQN458987 BQN458989:BQN458992 BQN458994:BQN458999 BQN459001:BQN459004 BQN459006:BQN459050 BQN459055:BQN459074 BQN459076:BQN459081 BQN524320:BQN524321 BQN524324:BQN524331 BQN524335:BQN524338 BQN524340:BQN524353 BQN524356:BQN524360 BQN524362:BQN524363 BQN524366:BQN524381 BQN524383:BQN524392 BQN524394:BQN524426 BQN524428:BQN524430 BQN524432:BQN524435 BQN524437:BQN524445 BQN524448:BQN524477 BQN524480:BQN524523 BQN524525:BQN524528 BQN524530:BQN524535 BQN524537:BQN524540 BQN524542:BQN524586 BQN524591:BQN524610 BQN524612:BQN524617 BQN589856:BQN589857 BQN589860:BQN589867 BQN589871:BQN589874 BQN589876:BQN589889 BQN589892:BQN589896 BQN589898:BQN589899 BQN589902:BQN589917 BQN589919:BQN589928 BQN589930:BQN589962 BQN589964:BQN589966 BQN589968:BQN589971 BQN589973:BQN589981 BQN589984:BQN590013 BQN590016:BQN590059 BQN590061:BQN590064 BQN590066:BQN590071 BQN590073:BQN590076 BQN590078:BQN590122 BQN590127:BQN590146 BQN590148:BQN590153 BQN655392:BQN655393 BQN655396:BQN655403 BQN655407:BQN655410 BQN655412:BQN655425 BQN655428:BQN655432 BQN655434:BQN655435 BQN655438:BQN655453 BQN655455:BQN655464 BQN655466:BQN655498 BQN655500:BQN655502 BQN655504:BQN655507 BQN655509:BQN655517 BQN655520:BQN655549 BQN655552:BQN655595 BQN655597:BQN655600 BQN655602:BQN655607 BQN655609:BQN655612 BQN655614:BQN655658 BQN655663:BQN655682 BQN655684:BQN655689 BQN720928:BQN720929 BQN720932:BQN720939 BQN720943:BQN720946 BQN720948:BQN720961 BQN720964:BQN720968 BQN720970:BQN720971 BQN720974:BQN720989 BQN720991:BQN721000 BQN721002:BQN721034 BQN721036:BQN721038 BQN721040:BQN721043 BQN721045:BQN721053 BQN721056:BQN721085 BQN721088:BQN721131 BQN721133:BQN721136 BQN721138:BQN721143 BQN721145:BQN721148 BQN721150:BQN721194 BQN721199:BQN721218 BQN721220:BQN721225 BQN786464:BQN786465 BQN786468:BQN786475 BQN786479:BQN786482 BQN786484:BQN786497 BQN786500:BQN786504 BQN786506:BQN786507 BQN786510:BQN786525 BQN786527:BQN786536 BQN786538:BQN786570 BQN786572:BQN786574 BQN786576:BQN786579 BQN786581:BQN786589 BQN786592:BQN786621 BQN786624:BQN786667 BQN786669:BQN786672 BQN786674:BQN786679 BQN786681:BQN786684 BQN786686:BQN786730 BQN786735:BQN786754 BQN786756:BQN786761 BQN852000:BQN852001 BQN852004:BQN852011 BQN852015:BQN852018 BQN852020:BQN852033 BQN852036:BQN852040 BQN852042:BQN852043 BQN852046:BQN852061 BQN852063:BQN852072 BQN852074:BQN852106 BQN852108:BQN852110 BQN852112:BQN852115 BQN852117:BQN852125 BQN852128:BQN852157 BQN852160:BQN852203 BQN852205:BQN852208 BQN852210:BQN852215 BQN852217:BQN852220 BQN852222:BQN852266 BQN852271:BQN852290 BQN852292:BQN852297 BQN917536:BQN917537 BQN917540:BQN917547 BQN917551:BQN917554 BQN917556:BQN917569 BQN917572:BQN917576 BQN917578:BQN917579 BQN917582:BQN917597 BQN917599:BQN917608 BQN917610:BQN917642 BQN917644:BQN917646 BQN917648:BQN917651 BQN917653:BQN917661 BQN917664:BQN917693 BQN917696:BQN917739 BQN917741:BQN917744 BQN917746:BQN917751 BQN917753:BQN917756 BQN917758:BQN917802 BQN917807:BQN917826 BQN917828:BQN917833 BQN983072:BQN983073 BQN983076:BQN983083 BQN983087:BQN983090 BQN983092:BQN983105 BQN983108:BQN983112 BQN983114:BQN983115 BQN983118:BQN983133 BQN983135:BQN983144 BQN983146:BQN983178 BQN983180:BQN983182 BQN983184:BQN983187 BQN983189:BQN983197 BQN983200:BQN983229 BQN983232:BQN983275 BQN983277:BQN983280 BQN983282:BQN983287 BQN983289:BQN983292 BQN983294:BQN983338 BQN983343:BQN983362 BQN983364:BQN983369 BST357:BST358 BXP353:BXP355 BYU364:BYU368 CAJ4:CAJ5 CAJ8:CAJ11 CAJ15:CAJ18 CAJ20:CAJ33 CAJ36:CAJ40 CAJ42:CAJ43 CAJ46:CAJ60 CAJ62:CAJ71 CAJ73:CAJ99 CAJ101:CAJ102 CAJ105:CAJ108 CAJ110:CAJ117 CAJ119:CAJ143 CAJ145:CAJ165 CAJ167:CAJ184 CAJ186:CAJ188 CAJ190:CAJ192 CAJ194:CAJ195 CAJ197:CAJ238 CAJ240:CAJ255 CAJ257:CAJ261 CAJ263:CAJ326 CAJ328:CAJ333 CAJ335:CAJ352 CAJ65568:CAJ65569 CAJ65572:CAJ65579 CAJ65583:CAJ65586 CAJ65588:CAJ65601 CAJ65604:CAJ65608 CAJ65610:CAJ65611 CAJ65614:CAJ65629 CAJ65631:CAJ65640 CAJ65642:CAJ65674 CAJ65676:CAJ65678 CAJ65680:CAJ65683 CAJ65685:CAJ65693 CAJ65696:CAJ65725 CAJ65728:CAJ65771 CAJ65773:CAJ65776 CAJ65778:CAJ65783 CAJ65785:CAJ65788 CAJ65790:CAJ65834 CAJ65839:CAJ65858 CAJ65860:CAJ65865 CAJ131104:CAJ131105 CAJ131108:CAJ131115 CAJ131119:CAJ131122 CAJ131124:CAJ131137 CAJ131140:CAJ131144 CAJ131146:CAJ131147 CAJ131150:CAJ131165 CAJ131167:CAJ131176 CAJ131178:CAJ131210 CAJ131212:CAJ131214 CAJ131216:CAJ131219 CAJ131221:CAJ131229 CAJ131232:CAJ131261 CAJ131264:CAJ131307 CAJ131309:CAJ131312 CAJ131314:CAJ131319 CAJ131321:CAJ131324 CAJ131326:CAJ131370 CAJ131375:CAJ131394 CAJ131396:CAJ131401 CAJ196640:CAJ196641 CAJ196644:CAJ196651 CAJ196655:CAJ196658 CAJ196660:CAJ196673 CAJ196676:CAJ196680 CAJ196682:CAJ196683 CAJ196686:CAJ196701 CAJ196703:CAJ196712 CAJ196714:CAJ196746 CAJ196748:CAJ196750 CAJ196752:CAJ196755 CAJ196757:CAJ196765 CAJ196768:CAJ196797 CAJ196800:CAJ196843 CAJ196845:CAJ196848 CAJ196850:CAJ196855 CAJ196857:CAJ196860 CAJ196862:CAJ196906 CAJ196911:CAJ196930 CAJ196932:CAJ196937 CAJ262176:CAJ262177 CAJ262180:CAJ262187 CAJ262191:CAJ262194 CAJ262196:CAJ262209 CAJ262212:CAJ262216 CAJ262218:CAJ262219 CAJ262222:CAJ262237 CAJ262239:CAJ262248 CAJ262250:CAJ262282 CAJ262284:CAJ262286 CAJ262288:CAJ262291 CAJ262293:CAJ262301 CAJ262304:CAJ262333 CAJ262336:CAJ262379 CAJ262381:CAJ262384 CAJ262386:CAJ262391 CAJ262393:CAJ262396 CAJ262398:CAJ262442 CAJ262447:CAJ262466 CAJ262468:CAJ262473 CAJ327712:CAJ327713 CAJ327716:CAJ327723 CAJ327727:CAJ327730 CAJ327732:CAJ327745 CAJ327748:CAJ327752 CAJ327754:CAJ327755 CAJ327758:CAJ327773 CAJ327775:CAJ327784 CAJ327786:CAJ327818 CAJ327820:CAJ327822 CAJ327824:CAJ327827 CAJ327829:CAJ327837 CAJ327840:CAJ327869 CAJ327872:CAJ327915 CAJ327917:CAJ327920 CAJ327922:CAJ327927 CAJ327929:CAJ327932 CAJ327934:CAJ327978 CAJ327983:CAJ328002 CAJ328004:CAJ328009 CAJ393248:CAJ393249 CAJ393252:CAJ393259 CAJ393263:CAJ393266 CAJ393268:CAJ393281 CAJ393284:CAJ393288 CAJ393290:CAJ393291 CAJ393294:CAJ393309 CAJ393311:CAJ393320 CAJ393322:CAJ393354 CAJ393356:CAJ393358 CAJ393360:CAJ393363 CAJ393365:CAJ393373 CAJ393376:CAJ393405 CAJ393408:CAJ393451 CAJ393453:CAJ393456 CAJ393458:CAJ393463 CAJ393465:CAJ393468 CAJ393470:CAJ393514 CAJ393519:CAJ393538 CAJ393540:CAJ393545 CAJ458784:CAJ458785 CAJ458788:CAJ458795 CAJ458799:CAJ458802 CAJ458804:CAJ458817 CAJ458820:CAJ458824 CAJ458826:CAJ458827 CAJ458830:CAJ458845 CAJ458847:CAJ458856 CAJ458858:CAJ458890 CAJ458892:CAJ458894 CAJ458896:CAJ458899 CAJ458901:CAJ458909 CAJ458912:CAJ458941 CAJ458944:CAJ458987 CAJ458989:CAJ458992 CAJ458994:CAJ458999 CAJ459001:CAJ459004 CAJ459006:CAJ459050 CAJ459055:CAJ459074 CAJ459076:CAJ459081 CAJ524320:CAJ524321 CAJ524324:CAJ524331 CAJ524335:CAJ524338 CAJ524340:CAJ524353 CAJ524356:CAJ524360 CAJ524362:CAJ524363 CAJ524366:CAJ524381 CAJ524383:CAJ524392 CAJ524394:CAJ524426 CAJ524428:CAJ524430 CAJ524432:CAJ524435 CAJ524437:CAJ524445 CAJ524448:CAJ524477 CAJ524480:CAJ524523 CAJ524525:CAJ524528 CAJ524530:CAJ524535 CAJ524537:CAJ524540 CAJ524542:CAJ524586 CAJ524591:CAJ524610 CAJ524612:CAJ524617 CAJ589856:CAJ589857 CAJ589860:CAJ589867 CAJ589871:CAJ589874 CAJ589876:CAJ589889 CAJ589892:CAJ589896 CAJ589898:CAJ589899 CAJ589902:CAJ589917 CAJ589919:CAJ589928 CAJ589930:CAJ589962 CAJ589964:CAJ589966 CAJ589968:CAJ589971 CAJ589973:CAJ589981 CAJ589984:CAJ590013 CAJ590016:CAJ590059 CAJ590061:CAJ590064 CAJ590066:CAJ590071 CAJ590073:CAJ590076 CAJ590078:CAJ590122 CAJ590127:CAJ590146 CAJ590148:CAJ590153 CAJ655392:CAJ655393 CAJ655396:CAJ655403 CAJ655407:CAJ655410 CAJ655412:CAJ655425 CAJ655428:CAJ655432 CAJ655434:CAJ655435 CAJ655438:CAJ655453 CAJ655455:CAJ655464 CAJ655466:CAJ655498 CAJ655500:CAJ655502 CAJ655504:CAJ655507 CAJ655509:CAJ655517 CAJ655520:CAJ655549 CAJ655552:CAJ655595 CAJ655597:CAJ655600 CAJ655602:CAJ655607 CAJ655609:CAJ655612 CAJ655614:CAJ655658 CAJ655663:CAJ655682 CAJ655684:CAJ655689 CAJ720928:CAJ720929 CAJ720932:CAJ720939 CAJ720943:CAJ720946 CAJ720948:CAJ720961 CAJ720964:CAJ720968 CAJ720970:CAJ720971 CAJ720974:CAJ720989 CAJ720991:CAJ721000 CAJ721002:CAJ721034 CAJ721036:CAJ721038 CAJ721040:CAJ721043 CAJ721045:CAJ721053 CAJ721056:CAJ721085 CAJ721088:CAJ721131 CAJ721133:CAJ721136 CAJ721138:CAJ721143 CAJ721145:CAJ721148 CAJ721150:CAJ721194 CAJ721199:CAJ721218 CAJ721220:CAJ721225 CAJ786464:CAJ786465 CAJ786468:CAJ786475 CAJ786479:CAJ786482 CAJ786484:CAJ786497 CAJ786500:CAJ786504 CAJ786506:CAJ786507 CAJ786510:CAJ786525 CAJ786527:CAJ786536 CAJ786538:CAJ786570 CAJ786572:CAJ786574 CAJ786576:CAJ786579 CAJ786581:CAJ786589 CAJ786592:CAJ786621 CAJ786624:CAJ786667 CAJ786669:CAJ786672 CAJ786674:CAJ786679 CAJ786681:CAJ786684 CAJ786686:CAJ786730 CAJ786735:CAJ786754 CAJ786756:CAJ786761 CAJ852000:CAJ852001 CAJ852004:CAJ852011 CAJ852015:CAJ852018 CAJ852020:CAJ852033 CAJ852036:CAJ852040 CAJ852042:CAJ852043 CAJ852046:CAJ852061 CAJ852063:CAJ852072 CAJ852074:CAJ852106 CAJ852108:CAJ852110 CAJ852112:CAJ852115 CAJ852117:CAJ852125 CAJ852128:CAJ852157 CAJ852160:CAJ852203 CAJ852205:CAJ852208 CAJ852210:CAJ852215 CAJ852217:CAJ852220 CAJ852222:CAJ852266 CAJ852271:CAJ852290 CAJ852292:CAJ852297 CAJ917536:CAJ917537 CAJ917540:CAJ917547 CAJ917551:CAJ917554 CAJ917556:CAJ917569 CAJ917572:CAJ917576 CAJ917578:CAJ917579 CAJ917582:CAJ917597 CAJ917599:CAJ917608 CAJ917610:CAJ917642 CAJ917644:CAJ917646 CAJ917648:CAJ917651 CAJ917653:CAJ917661 CAJ917664:CAJ917693 CAJ917696:CAJ917739 CAJ917741:CAJ917744 CAJ917746:CAJ917751 CAJ917753:CAJ917756 CAJ917758:CAJ917802 CAJ917807:CAJ917826 CAJ917828:CAJ917833 CAJ983072:CAJ983073 CAJ983076:CAJ983083 CAJ983087:CAJ983090 CAJ983092:CAJ983105 CAJ983108:CAJ983112 CAJ983114:CAJ983115 CAJ983118:CAJ983133 CAJ983135:CAJ983144 CAJ983146:CAJ983178 CAJ983180:CAJ983182 CAJ983184:CAJ983187 CAJ983189:CAJ983197 CAJ983200:CAJ983229 CAJ983232:CAJ983275 CAJ983277:CAJ983280 CAJ983282:CAJ983287 CAJ983289:CAJ983292 CAJ983294:CAJ983338 CAJ983343:CAJ983362 CAJ983364:CAJ983369 CBO357:CBO358 CHC353:CHC355 CHG364:CHG368 CKF4:CKF5 CKF8:CKF11 CKF15:CKF18 CKF20:CKF33 CKF36:CKF40 CKF42:CKF43 CKF46:CKF60 CKF62:CKF71 CKF73:CKF99 CKF101:CKF102 CKF105:CKF108 CKF110:CKF117 CKF119:CKF143 CKF145:CKF165 CKF167:CKF184 CKF186:CKF188 CKF190:CKF192 CKF194:CKF195 CKF197:CKF238 CKF240:CKF255 CKF257:CKF261 CKF263:CKF326 CKF328:CKF333 CKF335:CKF352 CKF65568:CKF65569 CKF65572:CKF65579 CKF65583:CKF65586 CKF65588:CKF65601 CKF65604:CKF65608 CKF65610:CKF65611 CKF65614:CKF65629 CKF65631:CKF65640 CKF65642:CKF65674 CKF65676:CKF65678 CKF65680:CKF65683 CKF65685:CKF65693 CKF65696:CKF65725 CKF65728:CKF65771 CKF65773:CKF65776 CKF65778:CKF65783 CKF65785:CKF65788 CKF65790:CKF65834 CKF65839:CKF65858 CKF65860:CKF65865 CKF131104:CKF131105 CKF131108:CKF131115 CKF131119:CKF131122 CKF131124:CKF131137 CKF131140:CKF131144 CKF131146:CKF131147 CKF131150:CKF131165 CKF131167:CKF131176 CKF131178:CKF131210 CKF131212:CKF131214 CKF131216:CKF131219 CKF131221:CKF131229 CKF131232:CKF131261 CKF131264:CKF131307 CKF131309:CKF131312 CKF131314:CKF131319 CKF131321:CKF131324 CKF131326:CKF131370 CKF131375:CKF131394 CKF131396:CKF131401 CKF196640:CKF196641 CKF196644:CKF196651 CKF196655:CKF196658 CKF196660:CKF196673 CKF196676:CKF196680 CKF196682:CKF196683 CKF196686:CKF196701 CKF196703:CKF196712 CKF196714:CKF196746 CKF196748:CKF196750 CKF196752:CKF196755 CKF196757:CKF196765 CKF196768:CKF196797 CKF196800:CKF196843 CKF196845:CKF196848 CKF196850:CKF196855 CKF196857:CKF196860 CKF196862:CKF196906 CKF196911:CKF196930 CKF196932:CKF196937 CKF262176:CKF262177 CKF262180:CKF262187 CKF262191:CKF262194 CKF262196:CKF262209 CKF262212:CKF262216 CKF262218:CKF262219 CKF262222:CKF262237 CKF262239:CKF262248 CKF262250:CKF262282 CKF262284:CKF262286 CKF262288:CKF262291 CKF262293:CKF262301 CKF262304:CKF262333 CKF262336:CKF262379 CKF262381:CKF262384 CKF262386:CKF262391 CKF262393:CKF262396 CKF262398:CKF262442 CKF262447:CKF262466 CKF262468:CKF262473 CKF327712:CKF327713 CKF327716:CKF327723 CKF327727:CKF327730 CKF327732:CKF327745 CKF327748:CKF327752 CKF327754:CKF327755 CKF327758:CKF327773 CKF327775:CKF327784 CKF327786:CKF327818 CKF327820:CKF327822 CKF327824:CKF327827 CKF327829:CKF327837 CKF327840:CKF327869 CKF327872:CKF327915 CKF327917:CKF327920 CKF327922:CKF327927 CKF327929:CKF327932 CKF327934:CKF327978 CKF327983:CKF328002 CKF328004:CKF328009 CKF393248:CKF393249 CKF393252:CKF393259 CKF393263:CKF393266 CKF393268:CKF393281 CKF393284:CKF393288 CKF393290:CKF393291 CKF393294:CKF393309 CKF393311:CKF393320 CKF393322:CKF393354 CKF393356:CKF393358 CKF393360:CKF393363 CKF393365:CKF393373 CKF393376:CKF393405 CKF393408:CKF393451 CKF393453:CKF393456 CKF393458:CKF393463 CKF393465:CKF393468 CKF393470:CKF393514 CKF393519:CKF393538 CKF393540:CKF393545 CKF458784:CKF458785 CKF458788:CKF458795 CKF458799:CKF458802 CKF458804:CKF458817 CKF458820:CKF458824 CKF458826:CKF458827 CKF458830:CKF458845 CKF458847:CKF458856 CKF458858:CKF458890 CKF458892:CKF458894 CKF458896:CKF458899 CKF458901:CKF458909 CKF458912:CKF458941 CKF458944:CKF458987 CKF458989:CKF458992 CKF458994:CKF458999 CKF459001:CKF459004 CKF459006:CKF459050 CKF459055:CKF459074 CKF459076:CKF459081 CKF524320:CKF524321 CKF524324:CKF524331 CKF524335:CKF524338 CKF524340:CKF524353 CKF524356:CKF524360 CKF524362:CKF524363 CKF524366:CKF524381 CKF524383:CKF524392 CKF524394:CKF524426 CKF524428:CKF524430 CKF524432:CKF524435 CKF524437:CKF524445 CKF524448:CKF524477 CKF524480:CKF524523 CKF524525:CKF524528 CKF524530:CKF524535 CKF524537:CKF524540 CKF524542:CKF524586 CKF524591:CKF524610 CKF524612:CKF524617 CKF589856:CKF589857 CKF589860:CKF589867 CKF589871:CKF589874 CKF589876:CKF589889 CKF589892:CKF589896 CKF589898:CKF589899 CKF589902:CKF589917 CKF589919:CKF589928 CKF589930:CKF589962 CKF589964:CKF589966 CKF589968:CKF589971 CKF589973:CKF589981 CKF589984:CKF590013 CKF590016:CKF590059 CKF590061:CKF590064 CKF590066:CKF590071 CKF590073:CKF590076 CKF590078:CKF590122 CKF590127:CKF590146 CKF590148:CKF590153 CKF655392:CKF655393 CKF655396:CKF655403 CKF655407:CKF655410 CKF655412:CKF655425 CKF655428:CKF655432 CKF655434:CKF655435 CKF655438:CKF655453 CKF655455:CKF655464 CKF655466:CKF655498 CKF655500:CKF655502 CKF655504:CKF655507 CKF655509:CKF655517 CKF655520:CKF655549 CKF655552:CKF655595 CKF655597:CKF655600 CKF655602:CKF655607 CKF655609:CKF655612 CKF655614:CKF655658 CKF655663:CKF655682 CKF655684:CKF655689 CKF720928:CKF720929 CKF720932:CKF720939 CKF720943:CKF720946 CKF720948:CKF720961 CKF720964:CKF720968 CKF720970:CKF720971 CKF720974:CKF720989 CKF720991:CKF721000 CKF721002:CKF721034 CKF721036:CKF721038 CKF721040:CKF721043 CKF721045:CKF721053 CKF721056:CKF721085 CKF721088:CKF721131 CKF721133:CKF721136 CKF721138:CKF721143 CKF721145:CKF721148 CKF721150:CKF721194 CKF721199:CKF721218 CKF721220:CKF721225 CKF786464:CKF786465 CKF786468:CKF786475 CKF786479:CKF786482 CKF786484:CKF786497 CKF786500:CKF786504 CKF786506:CKF786507 CKF786510:CKF786525 CKF786527:CKF786536 CKF786538:CKF786570 CKF786572:CKF786574 CKF786576:CKF786579 CKF786581:CKF786589 CKF786592:CKF786621 CKF786624:CKF786667 CKF786669:CKF786672 CKF786674:CKF786679 CKF786681:CKF786684 CKF786686:CKF786730 CKF786735:CKF786754 CKF786756:CKF786761 CKF852000:CKF852001 CKF852004:CKF852011 CKF852015:CKF852018 CKF852020:CKF852033 CKF852036:CKF852040 CKF852042:CKF852043 CKF852046:CKF852061 CKF852063:CKF852072 CKF852074:CKF852106 CKF852108:CKF852110 CKF852112:CKF852115 CKF852117:CKF852125 CKF852128:CKF852157 CKF852160:CKF852203 CKF852205:CKF852208 CKF852210:CKF852215 CKF852217:CKF852220 CKF852222:CKF852266 CKF852271:CKF852290 CKF852292:CKF852297 CKF917536:CKF917537 CKF917540:CKF917547 CKF917551:CKF917554 CKF917556:CKF917569 CKF917572:CKF917576 CKF917578:CKF917579 CKF917582:CKF917597 CKF917599:CKF917608 CKF917610:CKF917642 CKF917644:CKF917646 CKF917648:CKF917651 CKF917653:CKF917661 CKF917664:CKF917693 CKF917696:CKF917739 CKF917741:CKF917744 CKF917746:CKF917751 CKF917753:CKF917756 CKF917758:CKF917802 CKF917807:CKF917826 CKF917828:CKF917833 CKF983072:CKF983073 CKF983076:CKF983083 CKF983087:CKF983090 CKF983092:CKF983105 CKF983108:CKF983112 CKF983114:CKF983115 CKF983118:CKF983133 CKF983135:CKF983144 CKF983146:CKF983178 CKF983180:CKF983182 CKF983184:CKF983187 CKF983189:CKF983197 CKF983200:CKF983229 CKF983232:CKF983275 CKF983277:CKF983280 CKF983282:CKF983287 CKF983289:CKF983292 CKF983294:CKF983338 CKF983343:CKF983362 CKF983364:CKF983369 CKJ357:CKJ358 CQB364:CQB368 CQP353:CQP355 CTE357:CTE358 CUB4:CUB5 CUB8:CUB11 CUB15:CUB18 CUB20:CUB33 CUB36:CUB40 CUB42:CUB43 CUB46:CUB60 CUB62:CUB71 CUB73:CUB99 CUB101:CUB102 CUB105:CUB108 CUB110:CUB117 CUB119:CUB143 CUB145:CUB165 CUB167:CUB184 CUB186:CUB188 CUB190:CUB192 CUB194:CUB195 CUB197:CUB238 CUB240:CUB255 CUB257:CUB261 CUB263:CUB326 CUB328:CUB333 CUB335:CUB352 CUB65568:CUB65569 CUB65572:CUB65579 CUB65583:CUB65586 CUB65588:CUB65601 CUB65604:CUB65608 CUB65610:CUB65611 CUB65614:CUB65629 CUB65631:CUB65640 CUB65642:CUB65674 CUB65676:CUB65678 CUB65680:CUB65683 CUB65685:CUB65693 CUB65696:CUB65725 CUB65728:CUB65771 CUB65773:CUB65776 CUB65778:CUB65783 CUB65785:CUB65788 CUB65790:CUB65834 CUB65839:CUB65858 CUB65860:CUB65865 CUB131104:CUB131105 CUB131108:CUB131115 CUB131119:CUB131122 CUB131124:CUB131137 CUB131140:CUB131144 CUB131146:CUB131147 CUB131150:CUB131165 CUB131167:CUB131176 CUB131178:CUB131210 CUB131212:CUB131214 CUB131216:CUB131219 CUB131221:CUB131229 CUB131232:CUB131261 CUB131264:CUB131307 CUB131309:CUB131312 CUB131314:CUB131319 CUB131321:CUB131324 CUB131326:CUB131370 CUB131375:CUB131394 CUB131396:CUB131401 CUB196640:CUB196641 CUB196644:CUB196651 CUB196655:CUB196658 CUB196660:CUB196673 CUB196676:CUB196680 CUB196682:CUB196683 CUB196686:CUB196701 CUB196703:CUB196712 CUB196714:CUB196746 CUB196748:CUB196750 CUB196752:CUB196755 CUB196757:CUB196765 CUB196768:CUB196797 CUB196800:CUB196843 CUB196845:CUB196848 CUB196850:CUB196855 CUB196857:CUB196860 CUB196862:CUB196906 CUB196911:CUB196930 CUB196932:CUB196937 CUB262176:CUB262177 CUB262180:CUB262187 CUB262191:CUB262194 CUB262196:CUB262209 CUB262212:CUB262216 CUB262218:CUB262219 CUB262222:CUB262237 CUB262239:CUB262248 CUB262250:CUB262282 CUB262284:CUB262286 CUB262288:CUB262291 CUB262293:CUB262301 CUB262304:CUB262333 CUB262336:CUB262379 CUB262381:CUB262384 CUB262386:CUB262391 CUB262393:CUB262396 CUB262398:CUB262442 CUB262447:CUB262466 CUB262468:CUB262473 CUB327712:CUB327713 CUB327716:CUB327723 CUB327727:CUB327730 CUB327732:CUB327745 CUB327748:CUB327752 CUB327754:CUB327755 CUB327758:CUB327773 CUB327775:CUB327784 CUB327786:CUB327818 CUB327820:CUB327822 CUB327824:CUB327827 CUB327829:CUB327837 CUB327840:CUB327869 CUB327872:CUB327915 CUB327917:CUB327920 CUB327922:CUB327927 CUB327929:CUB327932 CUB327934:CUB327978 CUB327983:CUB328002 CUB328004:CUB328009 CUB393248:CUB393249 CUB393252:CUB393259 CUB393263:CUB393266 CUB393268:CUB393281 CUB393284:CUB393288 CUB393290:CUB393291 CUB393294:CUB393309 CUB393311:CUB393320 CUB393322:CUB393354 CUB393356:CUB393358 CUB393360:CUB393363 CUB393365:CUB393373 CUB393376:CUB393405 CUB393408:CUB393451 CUB393453:CUB393456 CUB393458:CUB393463 CUB393465:CUB393468 CUB393470:CUB393514 CUB393519:CUB393538 CUB393540:CUB393545 CUB458784:CUB458785 CUB458788:CUB458795 CUB458799:CUB458802 CUB458804:CUB458817 CUB458820:CUB458824 CUB458826:CUB458827 CUB458830:CUB458845 CUB458847:CUB458856 CUB458858:CUB458890 CUB458892:CUB458894 CUB458896:CUB458899 CUB458901:CUB458909 CUB458912:CUB458941 CUB458944:CUB458987 CUB458989:CUB458992 CUB458994:CUB458999 CUB459001:CUB459004 CUB459006:CUB459050 CUB459055:CUB459074 CUB459076:CUB459081 CUB524320:CUB524321 CUB524324:CUB524331 CUB524335:CUB524338 CUB524340:CUB524353 CUB524356:CUB524360 CUB524362:CUB524363 CUB524366:CUB524381 CUB524383:CUB524392 CUB524394:CUB524426 CUB524428:CUB524430 CUB524432:CUB524435 CUB524437:CUB524445 CUB524448:CUB524477 CUB524480:CUB524523 CUB524525:CUB524528 CUB524530:CUB524535 CUB524537:CUB524540 CUB524542:CUB524586 CUB524591:CUB524610 CUB524612:CUB524617 CUB589856:CUB589857 CUB589860:CUB589867 CUB589871:CUB589874 CUB589876:CUB589889 CUB589892:CUB589896 CUB589898:CUB589899 CUB589902:CUB589917 CUB589919:CUB589928 CUB589930:CUB589962 CUB589964:CUB589966 CUB589968:CUB589971 CUB589973:CUB589981 CUB589984:CUB590013 CUB590016:CUB590059 CUB590061:CUB590064 CUB590066:CUB590071 CUB590073:CUB590076 CUB590078:CUB590122 CUB590127:CUB590146 CUB590148:CUB590153 CUB655392:CUB655393 CUB655396:CUB655403 CUB655407:CUB655410 CUB655412:CUB655425 CUB655428:CUB655432 CUB655434:CUB655435 CUB655438:CUB655453 CUB655455:CUB655464 CUB655466:CUB655498 CUB655500:CUB655502 CUB655504:CUB655507 CUB655509:CUB655517 CUB655520:CUB655549 CUB655552:CUB655595 CUB655597:CUB655600 CUB655602:CUB655607 CUB655609:CUB655612 CUB655614:CUB655658 CUB655663:CUB655682 CUB655684:CUB655689 CUB720928:CUB720929 CUB720932:CUB720939 CUB720943:CUB720946 CUB720948:CUB720961 CUB720964:CUB720968 CUB720970:CUB720971 CUB720974:CUB720989 CUB720991:CUB721000 CUB721002:CUB721034 CUB721036:CUB721038 CUB721040:CUB721043 CUB721045:CUB721053 CUB721056:CUB721085 CUB721088:CUB721131 CUB721133:CUB721136 CUB721138:CUB721143 CUB721145:CUB721148 CUB721150:CUB721194 CUB721199:CUB721218 CUB721220:CUB721225 CUB786464:CUB786465 CUB786468:CUB786475 CUB786479:CUB786482 CUB786484:CUB786497 CUB786500:CUB786504 CUB786506:CUB786507 CUB786510:CUB786525 CUB786527:CUB786536 CUB786538:CUB786570 CUB786572:CUB786574 CUB786576:CUB786579 CUB786581:CUB786589 CUB786592:CUB786621 CUB786624:CUB786667 CUB786669:CUB786672 CUB786674:CUB786679 CUB786681:CUB786684 CUB786686:CUB786730 CUB786735:CUB786754 CUB786756:CUB786761 CUB852000:CUB852001 CUB852004:CUB852011 CUB852015:CUB852018 CUB852020:CUB852033 CUB852036:CUB852040 CUB852042:CUB852043 CUB852046:CUB852061 CUB852063:CUB852072 CUB852074:CUB852106 CUB852108:CUB852110 CUB852112:CUB852115 CUB852117:CUB852125 CUB852128:CUB852157 CUB852160:CUB852203 CUB852205:CUB852208 CUB852210:CUB852215 CUB852217:CUB852220 CUB852222:CUB852266 CUB852271:CUB852290 CUB852292:CUB852297 CUB917536:CUB917537 CUB917540:CUB917547 CUB917551:CUB917554 CUB917556:CUB917569 CUB917572:CUB917576 CUB917578:CUB917579 CUB917582:CUB917597 CUB917599:CUB917608 CUB917610:CUB917642 CUB917644:CUB917646 CUB917648:CUB917651 CUB917653:CUB917661 CUB917664:CUB917693 CUB917696:CUB917739 CUB917741:CUB917744 CUB917746:CUB917751 CUB917753:CUB917756 CUB917758:CUB917802 CUB917807:CUB917826 CUB917828:CUB917833 CUB983072:CUB983073 CUB983076:CUB983083 CUB983087:CUB983090 CUB983092:CUB983105 CUB983108:CUB983112 CUB983114:CUB983115 CUB983118:CUB983133 CUB983135:CUB983144 CUB983146:CUB983178 CUB983180:CUB983182 CUB983184:CUB983187 CUB983189:CUB983197 CUB983200:CUB983229 CUB983232:CUB983275 CUB983277:CUB983280 CUB983282:CUB983287 CUB983289:CUB983292 CUB983294:CUB983338 CUB983343:CUB983362 CUB983364:CUB983369 CYN364:CYN368 DAC353:DAC355 DBZ357:DBZ358 DDX4:DDX5 DDX8:DDX11 DDX15:DDX18 DDX20:DDX33 DDX36:DDX40 DDX42:DDX43 DDX46:DDX60 DDX62:DDX71 DDX73:DDX99 DDX101:DDX102 DDX105:DDX108 DDX110:DDX117 DDX119:DDX143 DDX145:DDX165 DDX167:DDX184 DDX186:DDX188 DDX190:DDX192 DDX194:DDX195 DDX197:DDX238 DDX240:DDX255 DDX257:DDX261 DDX263:DDX326 DDX328:DDX333 DDX335:DDX352 DDX65568:DDX65569 DDX65572:DDX65579 DDX65583:DDX65586 DDX65588:DDX65601 DDX65604:DDX65608 DDX65610:DDX65611 DDX65614:DDX65629 DDX65631:DDX65640 DDX65642:DDX65674 DDX65676:DDX65678 DDX65680:DDX65683 DDX65685:DDX65693 DDX65696:DDX65725 DDX65728:DDX65771 DDX65773:DDX65776 DDX65778:DDX65783 DDX65785:DDX65788 DDX65790:DDX65834 DDX65839:DDX65858 DDX65860:DDX65865 DDX131104:DDX131105 DDX131108:DDX131115 DDX131119:DDX131122 DDX131124:DDX131137 DDX131140:DDX131144 DDX131146:DDX131147 DDX131150:DDX131165 DDX131167:DDX131176 DDX131178:DDX131210 DDX131212:DDX131214 DDX131216:DDX131219 DDX131221:DDX131229 DDX131232:DDX131261 DDX131264:DDX131307 DDX131309:DDX131312 DDX131314:DDX131319 DDX131321:DDX131324 DDX131326:DDX131370 DDX131375:DDX131394 DDX131396:DDX131401 DDX196640:DDX196641 DDX196644:DDX196651 DDX196655:DDX196658 DDX196660:DDX196673 DDX196676:DDX196680 DDX196682:DDX196683 DDX196686:DDX196701 DDX196703:DDX196712 DDX196714:DDX196746 DDX196748:DDX196750 DDX196752:DDX196755 DDX196757:DDX196765 DDX196768:DDX196797 DDX196800:DDX196843 DDX196845:DDX196848 DDX196850:DDX196855 DDX196857:DDX196860 DDX196862:DDX196906 DDX196911:DDX196930 DDX196932:DDX196937 DDX262176:DDX262177 DDX262180:DDX262187 DDX262191:DDX262194 DDX262196:DDX262209 DDX262212:DDX262216 DDX262218:DDX262219 DDX262222:DDX262237 DDX262239:DDX262248 DDX262250:DDX262282 DDX262284:DDX262286 DDX262288:DDX262291 DDX262293:DDX262301 DDX262304:DDX262333 DDX262336:DDX262379 DDX262381:DDX262384 DDX262386:DDX262391 DDX262393:DDX262396 DDX262398:DDX262442 DDX262447:DDX262466 DDX262468:DDX262473 DDX327712:DDX327713 DDX327716:DDX327723 DDX327727:DDX327730 DDX327732:DDX327745 DDX327748:DDX327752 DDX327754:DDX327755 DDX327758:DDX327773 DDX327775:DDX327784 DDX327786:DDX327818 DDX327820:DDX327822 DDX327824:DDX327827 DDX327829:DDX327837 DDX327840:DDX327869 DDX327872:DDX327915 DDX327917:DDX327920 DDX327922:DDX327927 DDX327929:DDX327932 DDX327934:DDX327978 DDX327983:DDX328002 DDX328004:DDX328009 DDX393248:DDX393249 DDX393252:DDX393259 DDX393263:DDX393266 DDX393268:DDX393281 DDX393284:DDX393288 DDX393290:DDX393291 DDX393294:DDX393309 DDX393311:DDX393320 DDX393322:DDX393354 DDX393356:DDX393358 DDX393360:DDX393363 DDX393365:DDX393373 DDX393376:DDX393405 DDX393408:DDX393451 DDX393453:DDX393456 DDX393458:DDX393463 DDX393465:DDX393468 DDX393470:DDX393514 DDX393519:DDX393538 DDX393540:DDX393545 DDX458784:DDX458785 DDX458788:DDX458795 DDX458799:DDX458802 DDX458804:DDX458817 DDX458820:DDX458824 DDX458826:DDX458827 DDX458830:DDX458845 DDX458847:DDX458856 DDX458858:DDX458890 DDX458892:DDX458894 DDX458896:DDX458899 DDX458901:DDX458909 DDX458912:DDX458941 DDX458944:DDX458987 DDX458989:DDX458992 DDX458994:DDX458999 DDX459001:DDX459004 DDX459006:DDX459050 DDX459055:DDX459074 DDX459076:DDX459081 DDX524320:DDX524321 DDX524324:DDX524331 DDX524335:DDX524338 DDX524340:DDX524353 DDX524356:DDX524360 DDX524362:DDX524363 DDX524366:DDX524381 DDX524383:DDX524392 DDX524394:DDX524426 DDX524428:DDX524430 DDX524432:DDX524435 DDX524437:DDX524445 DDX524448:DDX524477 DDX524480:DDX524523 DDX524525:DDX524528 DDX524530:DDX524535 DDX524537:DDX524540 DDX524542:DDX524586 DDX524591:DDX524610 DDX524612:DDX524617 DDX589856:DDX589857 DDX589860:DDX589867 DDX589871:DDX589874 DDX589876:DDX589889 DDX589892:DDX589896 DDX589898:DDX589899 DDX589902:DDX589917 DDX589919:DDX589928 DDX589930:DDX589962 DDX589964:DDX589966 DDX589968:DDX589971 DDX589973:DDX589981 DDX589984:DDX590013 DDX590016:DDX590059 DDX590061:DDX590064 DDX590066:DDX590071 DDX590073:DDX590076 DDX590078:DDX590122 DDX590127:DDX590146 DDX590148:DDX590153 DDX655392:DDX655393 DDX655396:DDX655403 DDX655407:DDX655410 DDX655412:DDX655425 DDX655428:DDX655432 DDX655434:DDX655435 DDX655438:DDX655453 DDX655455:DDX655464 DDX655466:DDX655498 DDX655500:DDX655502 DDX655504:DDX655507 DDX655509:DDX655517 DDX655520:DDX655549 DDX655552:DDX655595 DDX655597:DDX655600 DDX655602:DDX655607 DDX655609:DDX655612 DDX655614:DDX655658 DDX655663:DDX655682 DDX655684:DDX655689 DDX720928:DDX720929 DDX720932:DDX720939 DDX720943:DDX720946 DDX720948:DDX720961 DDX720964:DDX720968 DDX720970:DDX720971 DDX720974:DDX720989 DDX720991:DDX721000 DDX721002:DDX721034 DDX721036:DDX721038 DDX721040:DDX721043 DDX721045:DDX721053 DDX721056:DDX721085 DDX721088:DDX721131 DDX721133:DDX721136 DDX721138:DDX721143 DDX721145:DDX721148 DDX721150:DDX721194 DDX721199:DDX721218 DDX721220:DDX721225 DDX786464:DDX786465 DDX786468:DDX786475 DDX786479:DDX786482 DDX786484:DDX786497 DDX786500:DDX786504 DDX786506:DDX786507 DDX786510:DDX786525 DDX786527:DDX786536 DDX786538:DDX786570 DDX786572:DDX786574 DDX786576:DDX786579 DDX786581:DDX786589 DDX786592:DDX786621 DDX786624:DDX786667 DDX786669:DDX786672 DDX786674:DDX786679 DDX786681:DDX786684 DDX786686:DDX786730 DDX786735:DDX786754 DDX786756:DDX786761 DDX852000:DDX852001 DDX852004:DDX852011 DDX852015:DDX852018 DDX852020:DDX852033 DDX852036:DDX852040 DDX852042:DDX852043 DDX852046:DDX852061 DDX852063:DDX852072 DDX852074:DDX852106 DDX852108:DDX852110 DDX852112:DDX852115 DDX852117:DDX852125 DDX852128:DDX852157 DDX852160:DDX852203 DDX852205:DDX852208 DDX852210:DDX852215 DDX852217:DDX852220 DDX852222:DDX852266 DDX852271:DDX852290 DDX852292:DDX852297 DDX917536:DDX917537 DDX917540:DDX917547 DDX917551:DDX917554 DDX917556:DDX917569 DDX917572:DDX917576 DDX917578:DDX917579 DDX917582:DDX917597 DDX917599:DDX917608 DDX917610:DDX917642 DDX917644:DDX917646 DDX917648:DDX917651 DDX917653:DDX917661 DDX917664:DDX917693 DDX917696:DDX917739 DDX917741:DDX917744 DDX917746:DDX917751 DDX917753:DDX917756 DDX917758:DDX917802 DDX917807:DDX917826 DDX917828:DDX917833 DDX983072:DDX983073 DDX983076:DDX983083 DDX983087:DDX983090 DDX983092:DDX983105 DDX983108:DDX983112 DDX983114:DDX983115 DDX983118:DDX983133 DDX983135:DDX983144 DDX983146:DDX983178 DDX983180:DDX983182 DDX983184:DDX983187 DDX983189:DDX983197 DDX983200:DDX983229 DDX983232:DDX983275 DDX983277:DDX983280 DDX983282:DDX983287 DDX983289:DDX983292 DDX983294:DDX983338 DDX983343:DDX983362 DDX983364:DDX983369 DGZ364:DGZ368 DJP353:DJP355 DKU357:DKU358 DNT4:DNT5 DNT8:DNT11 DNT15:DNT18 DNT20:DNT33 DNT36:DNT40 DNT42:DNT43 DNT46:DNT60 DNT62:DNT71 DNT73:DNT99 DNT101:DNT102 DNT105:DNT108 DNT110:DNT117 DNT119:DNT143 DNT145:DNT165 DNT167:DNT184 DNT186:DNT188 DNT190:DNT192 DNT194:DNT195 DNT197:DNT238 DNT240:DNT255 DNT257:DNT261 DNT263:DNT326 DNT328:DNT333 DNT335:DNT352 DNT65568:DNT65569 DNT65572:DNT65579 DNT65583:DNT65586 DNT65588:DNT65601 DNT65604:DNT65608 DNT65610:DNT65611 DNT65614:DNT65629 DNT65631:DNT65640 DNT65642:DNT65674 DNT65676:DNT65678 DNT65680:DNT65683 DNT65685:DNT65693 DNT65696:DNT65725 DNT65728:DNT65771 DNT65773:DNT65776 DNT65778:DNT65783 DNT65785:DNT65788 DNT65790:DNT65834 DNT65839:DNT65858 DNT65860:DNT65865 DNT131104:DNT131105 DNT131108:DNT131115 DNT131119:DNT131122 DNT131124:DNT131137 DNT131140:DNT131144 DNT131146:DNT131147 DNT131150:DNT131165 DNT131167:DNT131176 DNT131178:DNT131210 DNT131212:DNT131214 DNT131216:DNT131219 DNT131221:DNT131229 DNT131232:DNT131261 DNT131264:DNT131307 DNT131309:DNT131312 DNT131314:DNT131319 DNT131321:DNT131324 DNT131326:DNT131370 DNT131375:DNT131394 DNT131396:DNT131401 DNT196640:DNT196641 DNT196644:DNT196651 DNT196655:DNT196658 DNT196660:DNT196673 DNT196676:DNT196680 DNT196682:DNT196683 DNT196686:DNT196701 DNT196703:DNT196712 DNT196714:DNT196746 DNT196748:DNT196750 DNT196752:DNT196755 DNT196757:DNT196765 DNT196768:DNT196797 DNT196800:DNT196843 DNT196845:DNT196848 DNT196850:DNT196855 DNT196857:DNT196860 DNT196862:DNT196906 DNT196911:DNT196930 DNT196932:DNT196937 DNT262176:DNT262177 DNT262180:DNT262187 DNT262191:DNT262194 DNT262196:DNT262209 DNT262212:DNT262216 DNT262218:DNT262219 DNT262222:DNT262237 DNT262239:DNT262248 DNT262250:DNT262282 DNT262284:DNT262286 DNT262288:DNT262291 DNT262293:DNT262301 DNT262304:DNT262333 DNT262336:DNT262379 DNT262381:DNT262384 DNT262386:DNT262391 DNT262393:DNT262396 DNT262398:DNT262442 DNT262447:DNT262466 DNT262468:DNT262473 DNT327712:DNT327713 DNT327716:DNT327723 DNT327727:DNT327730 DNT327732:DNT327745 DNT327748:DNT327752 DNT327754:DNT327755 DNT327758:DNT327773 DNT327775:DNT327784 DNT327786:DNT327818 DNT327820:DNT327822 DNT327824:DNT327827 DNT327829:DNT327837 DNT327840:DNT327869 DNT327872:DNT327915 DNT327917:DNT327920 DNT327922:DNT327927 DNT327929:DNT327932 DNT327934:DNT327978 DNT327983:DNT328002 DNT328004:DNT328009 DNT393248:DNT393249 DNT393252:DNT393259 DNT393263:DNT393266 DNT393268:DNT393281 DNT393284:DNT393288 DNT393290:DNT393291 DNT393294:DNT393309 DNT393311:DNT393320 DNT393322:DNT393354 DNT393356:DNT393358 DNT393360:DNT393363 DNT393365:DNT393373 DNT393376:DNT393405 DNT393408:DNT393451 DNT393453:DNT393456 DNT393458:DNT393463 DNT393465:DNT393468 DNT393470:DNT393514 DNT393519:DNT393538 DNT393540:DNT393545 DNT458784:DNT458785 DNT458788:DNT458795 DNT458799:DNT458802 DNT458804:DNT458817 DNT458820:DNT458824 DNT458826:DNT458827 DNT458830:DNT458845 DNT458847:DNT458856 DNT458858:DNT458890 DNT458892:DNT458894 DNT458896:DNT458899 DNT458901:DNT458909 DNT458912:DNT458941 DNT458944:DNT458987 DNT458989:DNT458992 DNT458994:DNT458999 DNT459001:DNT459004 DNT459006:DNT459050 DNT459055:DNT459074 DNT459076:DNT459081 DNT524320:DNT524321 DNT524324:DNT524331 DNT524335:DNT524338 DNT524340:DNT524353 DNT524356:DNT524360 DNT524362:DNT524363 DNT524366:DNT524381 DNT524383:DNT524392 DNT524394:DNT524426 DNT524428:DNT524430 DNT524432:DNT524435 DNT524437:DNT524445 DNT524448:DNT524477 DNT524480:DNT524523 DNT524525:DNT524528 DNT524530:DNT524535 DNT524537:DNT524540 DNT524542:DNT524586 DNT524591:DNT524610 DNT524612:DNT524617 DNT589856:DNT589857 DNT589860:DNT589867 DNT589871:DNT589874 DNT589876:DNT589889 DNT589892:DNT589896 DNT589898:DNT589899 DNT589902:DNT589917 DNT589919:DNT589928 DNT589930:DNT589962 DNT589964:DNT589966 DNT589968:DNT589971 DNT589973:DNT589981 DNT589984:DNT590013 DNT590016:DNT590059 DNT590061:DNT590064 DNT590066:DNT590071 DNT590073:DNT590076 DNT590078:DNT590122 DNT590127:DNT590146 DNT590148:DNT590153 DNT655392:DNT655393 DNT655396:DNT655403 DNT655407:DNT655410 DNT655412:DNT655425 DNT655428:DNT655432 DNT655434:DNT655435 DNT655438:DNT655453 DNT655455:DNT655464 DNT655466:DNT655498 DNT655500:DNT655502 DNT655504:DNT655507 DNT655509:DNT655517 DNT655520:DNT655549 DNT655552:DNT655595 DNT655597:DNT655600 DNT655602:DNT655607 DNT655609:DNT655612 DNT655614:DNT655658 DNT655663:DNT655682 DNT655684:DNT655689 DNT720928:DNT720929 DNT720932:DNT720939 DNT720943:DNT720946 DNT720948:DNT720961 DNT720964:DNT720968 DNT720970:DNT720971 DNT720974:DNT720989 DNT720991:DNT721000 DNT721002:DNT721034 DNT721036:DNT721038 DNT721040:DNT721043 DNT721045:DNT721053 DNT721056:DNT721085 DNT721088:DNT721131 DNT721133:DNT721136 DNT721138:DNT721143 DNT721145:DNT721148 DNT721150:DNT721194 DNT721199:DNT721218 DNT721220:DNT721225 DNT786464:DNT786465 DNT786468:DNT786475 DNT786479:DNT786482 DNT786484:DNT786497 DNT786500:DNT786504 DNT786506:DNT786507 DNT786510:DNT786525 DNT786527:DNT786536 DNT786538:DNT786570 DNT786572:DNT786574 DNT786576:DNT786579 DNT786581:DNT786589 DNT786592:DNT786621 DNT786624:DNT786667 DNT786669:DNT786672 DNT786674:DNT786679 DNT786681:DNT786684 DNT786686:DNT786730 DNT786735:DNT786754 DNT786756:DNT786761 DNT852000:DNT852001 DNT852004:DNT852011 DNT852015:DNT852018 DNT852020:DNT852033 DNT852036:DNT852040 DNT852042:DNT852043 DNT852046:DNT852061 DNT852063:DNT852072 DNT852074:DNT852106 DNT852108:DNT852110 DNT852112:DNT852115 DNT852117:DNT852125 DNT852128:DNT852157 DNT852160:DNT852203 DNT852205:DNT852208 DNT852210:DNT852215 DNT852217:DNT852220 DNT852222:DNT852266 DNT852271:DNT852290 DNT852292:DNT852297 DNT917536:DNT917537 DNT917540:DNT917547 DNT917551:DNT917554 DNT917556:DNT917569 DNT917572:DNT917576 DNT917578:DNT917579 DNT917582:DNT917597 DNT917599:DNT917608 DNT917610:DNT917642 DNT917644:DNT917646 DNT917648:DNT917651 DNT917653:DNT917661 DNT917664:DNT917693 DNT917696:DNT917739 DNT917741:DNT917744 DNT917746:DNT917751 DNT917753:DNT917756 DNT917758:DNT917802 DNT917807:DNT917826 DNT917828:DNT917833 DNT983072:DNT983073 DNT983076:DNT983083 DNT983087:DNT983090 DNT983092:DNT983105 DNT983108:DNT983112 DNT983114:DNT983115 DNT983118:DNT983133 DNT983135:DNT983144 DNT983146:DNT983178 DNT983180:DNT983182 DNT983184:DNT983187 DNT983189:DNT983197 DNT983200:DNT983229 DNT983232:DNT983275 DNT983277:DNT983280 DNT983282:DNT983287 DNT983289:DNT983292 DNT983294:DNT983338 DNT983343:DNT983362 DNT983364:DNT983369 DPL364:DPL368 DTC353:DTC355 DTP357:DTP358 DXP4:DXP5 DXP8:DXP11 DXP15:DXP18 DXP20:DXP33 DXP36:DXP40 DXP42:DXP43 DXP46:DXP60 DXP62:DXP71 DXP73:DXP99 DXP101:DXP102 DXP105:DXP108 DXP110:DXP117 DXP119:DXP143 DXP145:DXP165 DXP167:DXP184 DXP186:DXP188 DXP190:DXP192 DXP194:DXP195 DXP197:DXP238 DXP240:DXP255 DXP257:DXP261 DXP263:DXP326 DXP328:DXP333 DXP335:DXP352 DXP65568:DXP65569 DXP65572:DXP65579 DXP65583:DXP65586 DXP65588:DXP65601 DXP65604:DXP65608 DXP65610:DXP65611 DXP65614:DXP65629 DXP65631:DXP65640 DXP65642:DXP65674 DXP65676:DXP65678 DXP65680:DXP65683 DXP65685:DXP65693 DXP65696:DXP65725 DXP65728:DXP65771 DXP65773:DXP65776 DXP65778:DXP65783 DXP65785:DXP65788 DXP65790:DXP65834 DXP65839:DXP65858 DXP65860:DXP65865 DXP131104:DXP131105 DXP131108:DXP131115 DXP131119:DXP131122 DXP131124:DXP131137 DXP131140:DXP131144 DXP131146:DXP131147 DXP131150:DXP131165 DXP131167:DXP131176 DXP131178:DXP131210 DXP131212:DXP131214 DXP131216:DXP131219 DXP131221:DXP131229 DXP131232:DXP131261 DXP131264:DXP131307 DXP131309:DXP131312 DXP131314:DXP131319 DXP131321:DXP131324 DXP131326:DXP131370 DXP131375:DXP131394 DXP131396:DXP131401 DXP196640:DXP196641 DXP196644:DXP196651 DXP196655:DXP196658 DXP196660:DXP196673 DXP196676:DXP196680 DXP196682:DXP196683 DXP196686:DXP196701 DXP196703:DXP196712 DXP196714:DXP196746 DXP196748:DXP196750 DXP196752:DXP196755 DXP196757:DXP196765 DXP196768:DXP196797 DXP196800:DXP196843 DXP196845:DXP196848 DXP196850:DXP196855 DXP196857:DXP196860 DXP196862:DXP196906 DXP196911:DXP196930 DXP196932:DXP196937 DXP262176:DXP262177 DXP262180:DXP262187 DXP262191:DXP262194 DXP262196:DXP262209 DXP262212:DXP262216 DXP262218:DXP262219 DXP262222:DXP262237 DXP262239:DXP262248 DXP262250:DXP262282 DXP262284:DXP262286 DXP262288:DXP262291 DXP262293:DXP262301 DXP262304:DXP262333 DXP262336:DXP262379 DXP262381:DXP262384 DXP262386:DXP262391 DXP262393:DXP262396 DXP262398:DXP262442 DXP262447:DXP262466 DXP262468:DXP262473 DXP327712:DXP327713 DXP327716:DXP327723 DXP327727:DXP327730 DXP327732:DXP327745 DXP327748:DXP327752 DXP327754:DXP327755 DXP327758:DXP327773 DXP327775:DXP327784 DXP327786:DXP327818 DXP327820:DXP327822 DXP327824:DXP327827 DXP327829:DXP327837 DXP327840:DXP327869 DXP327872:DXP327915 DXP327917:DXP327920 DXP327922:DXP327927 DXP327929:DXP327932 DXP327934:DXP327978 DXP327983:DXP328002 DXP328004:DXP328009 DXP393248:DXP393249 DXP393252:DXP393259 DXP393263:DXP393266 DXP393268:DXP393281 DXP393284:DXP393288 DXP393290:DXP393291 DXP393294:DXP393309 DXP393311:DXP393320 DXP393322:DXP393354 DXP393356:DXP393358 DXP393360:DXP393363 DXP393365:DXP393373 DXP393376:DXP393405 DXP393408:DXP393451 DXP393453:DXP393456 DXP393458:DXP393463 DXP393465:DXP393468 DXP393470:DXP393514 DXP393519:DXP393538 DXP393540:DXP393545 DXP458784:DXP458785 DXP458788:DXP458795 DXP458799:DXP458802 DXP458804:DXP458817 DXP458820:DXP458824 DXP458826:DXP458827 DXP458830:DXP458845 DXP458847:DXP458856 DXP458858:DXP458890 DXP458892:DXP458894 DXP458896:DXP458899 DXP458901:DXP458909 DXP458912:DXP458941 DXP458944:DXP458987 DXP458989:DXP458992 DXP458994:DXP458999 DXP459001:DXP459004 DXP459006:DXP459050 DXP459055:DXP459074 DXP459076:DXP459081 DXP524320:DXP524321 DXP524324:DXP524331 DXP524335:DXP524338 DXP524340:DXP524353 DXP524356:DXP524360 DXP524362:DXP524363 DXP524366:DXP524381 DXP524383:DXP524392 DXP524394:DXP524426 DXP524428:DXP524430 DXP524432:DXP524435 DXP524437:DXP524445 DXP524448:DXP524477 DXP524480:DXP524523 DXP524525:DXP524528 DXP524530:DXP524535 DXP524537:DXP524540 DXP524542:DXP524586 DXP524591:DXP524610 DXP524612:DXP524617 DXP589856:DXP589857 DXP589860:DXP589867 DXP589871:DXP589874 DXP589876:DXP589889 DXP589892:DXP589896 DXP589898:DXP589899 DXP589902:DXP589917 DXP589919:DXP589928 DXP589930:DXP589962 DXP589964:DXP589966 DXP589968:DXP589971 DXP589973:DXP589981 DXP589984:DXP590013 DXP590016:DXP590059 DXP590061:DXP590064 DXP590066:DXP590071 DXP590073:DXP590076 DXP590078:DXP590122 DXP590127:DXP590146 DXP590148:DXP590153 DXP655392:DXP655393 DXP655396:DXP655403 DXP655407:DXP655410 DXP655412:DXP655425 DXP655428:DXP655432 DXP655434:DXP655435 DXP655438:DXP655453 DXP655455:DXP655464 DXP655466:DXP655498 DXP655500:DXP655502 DXP655504:DXP655507 DXP655509:DXP655517 DXP655520:DXP655549 DXP655552:DXP655595 DXP655597:DXP655600 DXP655602:DXP655607 DXP655609:DXP655612 DXP655614:DXP655658 DXP655663:DXP655682 DXP655684:DXP655689 DXP720928:DXP720929 DXP720932:DXP720939 DXP720943:DXP720946 DXP720948:DXP720961 DXP720964:DXP720968 DXP720970:DXP720971 DXP720974:DXP720989 DXP720991:DXP721000 DXP721002:DXP721034 DXP721036:DXP721038 DXP721040:DXP721043 DXP721045:DXP721053 DXP721056:DXP721085 DXP721088:DXP721131 DXP721133:DXP721136 DXP721138:DXP721143 DXP721145:DXP721148 DXP721150:DXP721194 DXP721199:DXP721218 DXP721220:DXP721225 DXP786464:DXP786465 DXP786468:DXP786475 DXP786479:DXP786482 DXP786484:DXP786497 DXP786500:DXP786504 DXP786506:DXP786507 DXP786510:DXP786525 DXP786527:DXP786536 DXP786538:DXP786570 DXP786572:DXP786574 DXP786576:DXP786579 DXP786581:DXP786589 DXP786592:DXP786621 DXP786624:DXP786667 DXP786669:DXP786672 DXP786674:DXP786679 DXP786681:DXP786684 DXP786686:DXP786730 DXP786735:DXP786754 DXP786756:DXP786761 DXP852000:DXP852001 DXP852004:DXP852011 DXP852015:DXP852018 DXP852020:DXP852033 DXP852036:DXP852040 DXP852042:DXP852043 DXP852046:DXP852061 DXP852063:DXP852072 DXP852074:DXP852106 DXP852108:DXP852110 DXP852112:DXP852115 DXP852117:DXP852125 DXP852128:DXP852157 DXP852160:DXP852203 DXP852205:DXP852208 DXP852210:DXP852215 DXP852217:DXP852220 DXP852222:DXP852266 DXP852271:DXP852290 DXP852292:DXP852297 DXP917536:DXP917537 DXP917540:DXP917547 DXP917551:DXP917554 DXP917556:DXP917569 DXP917572:DXP917576 DXP917578:DXP917579 DXP917582:DXP917597 DXP917599:DXP917608 DXP917610:DXP917642 DXP917644:DXP917646 DXP917648:DXP917651 DXP917653:DXP917661 DXP917664:DXP917693 DXP917696:DXP917739 DXP917741:DXP917744 DXP917746:DXP917751 DXP917753:DXP917756 DXP917758:DXP917802 DXP917807:DXP917826 DXP917828:DXP917833 DXP983072:DXP983073 DXP983076:DXP983083 DXP983087:DXP983090 DXP983092:DXP983105 DXP983108:DXP983112 DXP983114:DXP983115 DXP983118:DXP983133 DXP983135:DXP983144 DXP983146:DXP983178 DXP983180:DXP983182 DXP983184:DXP983187 DXP983189:DXP983197 DXP983200:DXP983229 DXP983232:DXP983275 DXP983277:DXP983280 DXP983282:DXP983287 DXP983289:DXP983292 DXP983294:DXP983338 DXP983343:DXP983362 DXP983364:DXP983369 DXX364:DXX368 ECK357:ECK358 ECP353:ECP355 EGS364:EGS368 EHL4:EHL5 EHL8:EHL11 EHL15:EHL18 EHL20:EHL33 EHL36:EHL40 EHL42:EHL43 EHL46:EHL60 EHL62:EHL71 EHL73:EHL99 EHL101:EHL102 EHL105:EHL108 EHL110:EHL117 EHL119:EHL143 EHL145:EHL165 EHL167:EHL184 EHL186:EHL188 EHL190:EHL192 EHL194:EHL195 EHL197:EHL238 EHL240:EHL255 EHL257:EHL261 EHL263:EHL326 EHL328:EHL333 EHL335:EHL352 EHL65568:EHL65569 EHL65572:EHL65579 EHL65583:EHL65586 EHL65588:EHL65601 EHL65604:EHL65608 EHL65610:EHL65611 EHL65614:EHL65629 EHL65631:EHL65640 EHL65642:EHL65674 EHL65676:EHL65678 EHL65680:EHL65683 EHL65685:EHL65693 EHL65696:EHL65725 EHL65728:EHL65771 EHL65773:EHL65776 EHL65778:EHL65783 EHL65785:EHL65788 EHL65790:EHL65834 EHL65839:EHL65858 EHL65860:EHL65865 EHL131104:EHL131105 EHL131108:EHL131115 EHL131119:EHL131122 EHL131124:EHL131137 EHL131140:EHL131144 EHL131146:EHL131147 EHL131150:EHL131165 EHL131167:EHL131176 EHL131178:EHL131210 EHL131212:EHL131214 EHL131216:EHL131219 EHL131221:EHL131229 EHL131232:EHL131261 EHL131264:EHL131307 EHL131309:EHL131312 EHL131314:EHL131319 EHL131321:EHL131324 EHL131326:EHL131370 EHL131375:EHL131394 EHL131396:EHL131401 EHL196640:EHL196641 EHL196644:EHL196651 EHL196655:EHL196658 EHL196660:EHL196673 EHL196676:EHL196680 EHL196682:EHL196683 EHL196686:EHL196701 EHL196703:EHL196712 EHL196714:EHL196746 EHL196748:EHL196750 EHL196752:EHL196755 EHL196757:EHL196765 EHL196768:EHL196797 EHL196800:EHL196843 EHL196845:EHL196848 EHL196850:EHL196855 EHL196857:EHL196860 EHL196862:EHL196906 EHL196911:EHL196930 EHL196932:EHL196937 EHL262176:EHL262177 EHL262180:EHL262187 EHL262191:EHL262194 EHL262196:EHL262209 EHL262212:EHL262216 EHL262218:EHL262219 EHL262222:EHL262237 EHL262239:EHL262248 EHL262250:EHL262282 EHL262284:EHL262286 EHL262288:EHL262291 EHL262293:EHL262301 EHL262304:EHL262333 EHL262336:EHL262379 EHL262381:EHL262384 EHL262386:EHL262391 EHL262393:EHL262396 EHL262398:EHL262442 EHL262447:EHL262466 EHL262468:EHL262473 EHL327712:EHL327713 EHL327716:EHL327723 EHL327727:EHL327730 EHL327732:EHL327745 EHL327748:EHL327752 EHL327754:EHL327755 EHL327758:EHL327773 EHL327775:EHL327784 EHL327786:EHL327818 EHL327820:EHL327822 EHL327824:EHL327827 EHL327829:EHL327837 EHL327840:EHL327869 EHL327872:EHL327915 EHL327917:EHL327920 EHL327922:EHL327927 EHL327929:EHL327932 EHL327934:EHL327978 EHL327983:EHL328002 EHL328004:EHL328009 EHL393248:EHL393249 EHL393252:EHL393259 EHL393263:EHL393266 EHL393268:EHL393281 EHL393284:EHL393288 EHL393290:EHL393291 EHL393294:EHL393309 EHL393311:EHL393320 EHL393322:EHL393354 EHL393356:EHL393358 EHL393360:EHL393363 EHL393365:EHL393373 EHL393376:EHL393405 EHL393408:EHL393451 EHL393453:EHL393456 EHL393458:EHL393463 EHL393465:EHL393468 EHL393470:EHL393514 EHL393519:EHL393538 EHL393540:EHL393545 EHL458784:EHL458785 EHL458788:EHL458795 EHL458799:EHL458802 EHL458804:EHL458817 EHL458820:EHL458824 EHL458826:EHL458827 EHL458830:EHL458845 EHL458847:EHL458856 EHL458858:EHL458890 EHL458892:EHL458894 EHL458896:EHL458899 EHL458901:EHL458909 EHL458912:EHL458941 EHL458944:EHL458987 EHL458989:EHL458992 EHL458994:EHL458999 EHL459001:EHL459004 EHL459006:EHL459050 EHL459055:EHL459074 EHL459076:EHL459081 EHL524320:EHL524321 EHL524324:EHL524331 EHL524335:EHL524338 EHL524340:EHL524353 EHL524356:EHL524360 EHL524362:EHL524363 EHL524366:EHL524381 EHL524383:EHL524392 EHL524394:EHL524426 EHL524428:EHL524430 EHL524432:EHL524435 EHL524437:EHL524445 EHL524448:EHL524477 EHL524480:EHL524523 EHL524525:EHL524528 EHL524530:EHL524535 EHL524537:EHL524540 EHL524542:EHL524586 EHL524591:EHL524610 EHL524612:EHL524617 EHL589856:EHL589857 EHL589860:EHL589867 EHL589871:EHL589874 EHL589876:EHL589889 EHL589892:EHL589896 EHL589898:EHL589899 EHL589902:EHL589917 EHL589919:EHL589928 EHL589930:EHL589962 EHL589964:EHL589966 EHL589968:EHL589971 EHL589973:EHL589981 EHL589984:EHL590013 EHL590016:EHL590059 EHL590061:EHL590064 EHL590066:EHL590071 EHL590073:EHL590076 EHL590078:EHL590122 EHL590127:EHL590146 EHL590148:EHL590153 EHL655392:EHL655393 EHL655396:EHL655403 EHL655407:EHL655410 EHL655412:EHL655425 EHL655428:EHL655432 EHL655434:EHL655435 EHL655438:EHL655453 EHL655455:EHL655464 EHL655466:EHL655498 EHL655500:EHL655502 EHL655504:EHL655507 EHL655509:EHL655517 EHL655520:EHL655549 EHL655552:EHL655595 EHL655597:EHL655600 EHL655602:EHL655607 EHL655609:EHL655612 EHL655614:EHL655658 EHL655663:EHL655682 EHL655684:EHL655689 EHL720928:EHL720929 EHL720932:EHL720939 EHL720943:EHL720946 EHL720948:EHL720961 EHL720964:EHL720968 EHL720970:EHL720971 EHL720974:EHL720989 EHL720991:EHL721000 EHL721002:EHL721034 EHL721036:EHL721038 EHL721040:EHL721043 EHL721045:EHL721053 EHL721056:EHL721085 EHL721088:EHL721131 EHL721133:EHL721136 EHL721138:EHL721143 EHL721145:EHL721148 EHL721150:EHL721194 EHL721199:EHL721218 EHL721220:EHL721225 EHL786464:EHL786465 EHL786468:EHL786475 EHL786479:EHL786482 EHL786484:EHL786497 EHL786500:EHL786504 EHL786506:EHL786507 EHL786510:EHL786525 EHL786527:EHL786536 EHL786538:EHL786570 EHL786572:EHL786574 EHL786576:EHL786579 EHL786581:EHL786589 EHL786592:EHL786621 EHL786624:EHL786667 EHL786669:EHL786672 EHL786674:EHL786679 EHL786681:EHL786684 EHL786686:EHL786730 EHL786735:EHL786754 EHL786756:EHL786761 EHL852000:EHL852001 EHL852004:EHL852011 EHL852015:EHL852018 EHL852020:EHL852033 EHL852036:EHL852040 EHL852042:EHL852043 EHL852046:EHL852061 EHL852063:EHL852072 EHL852074:EHL852106 EHL852108:EHL852110 EHL852112:EHL852115 EHL852117:EHL852125 EHL852128:EHL852157 EHL852160:EHL852203 EHL852205:EHL852208 EHL852210:EHL852215 EHL852217:EHL852220 EHL852222:EHL852266 EHL852271:EHL852290 EHL852292:EHL852297 EHL917536:EHL917537 EHL917540:EHL917547 EHL917551:EHL917554 EHL917556:EHL917569 EHL917572:EHL917576 EHL917578:EHL917579 EHL917582:EHL917597 EHL917599:EHL917608 EHL917610:EHL917642 EHL917644:EHL917646 EHL917648:EHL917651 EHL917653:EHL917661 EHL917664:EHL917693 EHL917696:EHL917739 EHL917741:EHL917744 EHL917746:EHL917751 EHL917753:EHL917756 EHL917758:EHL917802 EHL917807:EHL917826 EHL917828:EHL917833 EHL983072:EHL983073 EHL983076:EHL983083 EHL983087:EHL983090 EHL983092:EHL983105 EHL983108:EHL983112 EHL983114:EHL983115 EHL983118:EHL983133 EHL983135:EHL983144 EHL983146:EHL983178 EHL983180:EHL983182 EHL983184:EHL983187 EHL983189:EHL983197 EHL983200:EHL983229 EHL983232:EHL983275 EHL983277:EHL983280 EHL983282:EHL983287 EHL983289:EHL983292 EHL983294:EHL983338 EHL983343:EHL983362 EHL983364:EHL983369 ELO357:ELO358 EMC353:EMC355 EPE364:EPE368 ERH4:ERH5 ERH8:ERH11 ERH15:ERH18 ERH20:ERH33 ERH36:ERH40 ERH42:ERH43 ERH46:ERH60 ERH62:ERH71 ERH73:ERH99 ERH101:ERH102 ERH105:ERH108 ERH110:ERH117 ERH119:ERH143 ERH145:ERH165 ERH167:ERH184 ERH186:ERH188 ERH190:ERH192 ERH194:ERH195 ERH197:ERH238 ERH240:ERH255 ERH257:ERH261 ERH263:ERH326 ERH328:ERH333 ERH335:ERH352 ERH65568:ERH65569 ERH65572:ERH65579 ERH65583:ERH65586 ERH65588:ERH65601 ERH65604:ERH65608 ERH65610:ERH65611 ERH65614:ERH65629 ERH65631:ERH65640 ERH65642:ERH65674 ERH65676:ERH65678 ERH65680:ERH65683 ERH65685:ERH65693 ERH65696:ERH65725 ERH65728:ERH65771 ERH65773:ERH65776 ERH65778:ERH65783 ERH65785:ERH65788 ERH65790:ERH65834 ERH65839:ERH65858 ERH65860:ERH65865 ERH131104:ERH131105 ERH131108:ERH131115 ERH131119:ERH131122 ERH131124:ERH131137 ERH131140:ERH131144 ERH131146:ERH131147 ERH131150:ERH131165 ERH131167:ERH131176 ERH131178:ERH131210 ERH131212:ERH131214 ERH131216:ERH131219 ERH131221:ERH131229 ERH131232:ERH131261 ERH131264:ERH131307 ERH131309:ERH131312 ERH131314:ERH131319 ERH131321:ERH131324 ERH131326:ERH131370 ERH131375:ERH131394 ERH131396:ERH131401 ERH196640:ERH196641 ERH196644:ERH196651 ERH196655:ERH196658 ERH196660:ERH196673 ERH196676:ERH196680 ERH196682:ERH196683 ERH196686:ERH196701 ERH196703:ERH196712 ERH196714:ERH196746 ERH196748:ERH196750 ERH196752:ERH196755 ERH196757:ERH196765 ERH196768:ERH196797 ERH196800:ERH196843 ERH196845:ERH196848 ERH196850:ERH196855 ERH196857:ERH196860 ERH196862:ERH196906 ERH196911:ERH196930 ERH196932:ERH196937 ERH262176:ERH262177 ERH262180:ERH262187 ERH262191:ERH262194 ERH262196:ERH262209 ERH262212:ERH262216 ERH262218:ERH262219 ERH262222:ERH262237 ERH262239:ERH262248 ERH262250:ERH262282 ERH262284:ERH262286 ERH262288:ERH262291 ERH262293:ERH262301 ERH262304:ERH262333 ERH262336:ERH262379 ERH262381:ERH262384 ERH262386:ERH262391 ERH262393:ERH262396 ERH262398:ERH262442 ERH262447:ERH262466 ERH262468:ERH262473 ERH327712:ERH327713 ERH327716:ERH327723 ERH327727:ERH327730 ERH327732:ERH327745 ERH327748:ERH327752 ERH327754:ERH327755 ERH327758:ERH327773 ERH327775:ERH327784 ERH327786:ERH327818 ERH327820:ERH327822 ERH327824:ERH327827 ERH327829:ERH327837 ERH327840:ERH327869 ERH327872:ERH327915 ERH327917:ERH327920 ERH327922:ERH327927 ERH327929:ERH327932 ERH327934:ERH327978 ERH327983:ERH328002 ERH328004:ERH328009 ERH393248:ERH393249 ERH393252:ERH393259 ERH393263:ERH393266 ERH393268:ERH393281 ERH393284:ERH393288 ERH393290:ERH393291 ERH393294:ERH393309 ERH393311:ERH393320 ERH393322:ERH393354 ERH393356:ERH393358 ERH393360:ERH393363 ERH393365:ERH393373 ERH393376:ERH393405 ERH393408:ERH393451 ERH393453:ERH393456 ERH393458:ERH393463 ERH393465:ERH393468 ERH393470:ERH393514 ERH393519:ERH393538 ERH393540:ERH393545 ERH458784:ERH458785 ERH458788:ERH458795 ERH458799:ERH458802 ERH458804:ERH458817 ERH458820:ERH458824 ERH458826:ERH458827 ERH458830:ERH458845 ERH458847:ERH458856 ERH458858:ERH458890 ERH458892:ERH458894 ERH458896:ERH458899 ERH458901:ERH458909 ERH458912:ERH458941 ERH458944:ERH458987 ERH458989:ERH458992 ERH458994:ERH458999 ERH459001:ERH459004 ERH459006:ERH459050 ERH459055:ERH459074 ERH459076:ERH459081 ERH524320:ERH524321 ERH524324:ERH524331 ERH524335:ERH524338 ERH524340:ERH524353 ERH524356:ERH524360 ERH524362:ERH524363 ERH524366:ERH524381 ERH524383:ERH524392 ERH524394:ERH524426 ERH524428:ERH524430 ERH524432:ERH524435 ERH524437:ERH524445 ERH524448:ERH524477 ERH524480:ERH524523 ERH524525:ERH524528 ERH524530:ERH524535 ERH524537:ERH524540 ERH524542:ERH524586 ERH524591:ERH524610 ERH524612:ERH524617 ERH589856:ERH589857 ERH589860:ERH589867 ERH589871:ERH589874 ERH589876:ERH589889 ERH589892:ERH589896 ERH589898:ERH589899 ERH589902:ERH589917 ERH589919:ERH589928 ERH589930:ERH589962 ERH589964:ERH589966 ERH589968:ERH589971 ERH589973:ERH589981 ERH589984:ERH590013 ERH590016:ERH590059 ERH590061:ERH590064 ERH590066:ERH590071 ERH590073:ERH590076 ERH590078:ERH590122 ERH590127:ERH590146 ERH590148:ERH590153 ERH655392:ERH655393 ERH655396:ERH655403 ERH655407:ERH655410 ERH655412:ERH655425 ERH655428:ERH655432 ERH655434:ERH655435 ERH655438:ERH655453 ERH655455:ERH655464 ERH655466:ERH655498 ERH655500:ERH655502 ERH655504:ERH655507 ERH655509:ERH655517 ERH655520:ERH655549 ERH655552:ERH655595 ERH655597:ERH655600 ERH655602:ERH655607 ERH655609:ERH655612 ERH655614:ERH655658 ERH655663:ERH655682 ERH655684:ERH655689 ERH720928:ERH720929 ERH720932:ERH720939 ERH720943:ERH720946 ERH720948:ERH720961 ERH720964:ERH720968 ERH720970:ERH720971 ERH720974:ERH720989 ERH720991:ERH721000 ERH721002:ERH721034 ERH721036:ERH721038 ERH721040:ERH721043 ERH721045:ERH721053 ERH721056:ERH721085 ERH721088:ERH721131 ERH721133:ERH721136 ERH721138:ERH721143 ERH721145:ERH721148 ERH721150:ERH721194 ERH721199:ERH721218 ERH721220:ERH721225 ERH786464:ERH786465 ERH786468:ERH786475 ERH786479:ERH786482 ERH786484:ERH786497 ERH786500:ERH786504 ERH786506:ERH786507 ERH786510:ERH786525 ERH786527:ERH786536 ERH786538:ERH786570 ERH786572:ERH786574 ERH786576:ERH786579 ERH786581:ERH786589 ERH786592:ERH786621 ERH786624:ERH786667 ERH786669:ERH786672 ERH786674:ERH786679 ERH786681:ERH786684 ERH786686:ERH786730 ERH786735:ERH786754 ERH786756:ERH786761 ERH852000:ERH852001 ERH852004:ERH852011 ERH852015:ERH852018 ERH852020:ERH852033 ERH852036:ERH852040 ERH852042:ERH852043 ERH852046:ERH852061 ERH852063:ERH852072 ERH852074:ERH852106 ERH852108:ERH852110 ERH852112:ERH852115 ERH852117:ERH852125 ERH852128:ERH852157 ERH852160:ERH852203 ERH852205:ERH852208 ERH852210:ERH852215 ERH852217:ERH852220 ERH852222:ERH852266 ERH852271:ERH852290 ERH852292:ERH852297 ERH917536:ERH917537 ERH917540:ERH917547 ERH917551:ERH917554 ERH917556:ERH917569 ERH917572:ERH917576 ERH917578:ERH917579 ERH917582:ERH917597 ERH917599:ERH917608 ERH917610:ERH917642 ERH917644:ERH917646 ERH917648:ERH917651 ERH917653:ERH917661 ERH917664:ERH917693 ERH917696:ERH917739 ERH917741:ERH917744 ERH917746:ERH917751 ERH917753:ERH917756 ERH917758:ERH917802 ERH917807:ERH917826 ERH917828:ERH917833 ERH983072:ERH983073 ERH983076:ERH983083 ERH983087:ERH983090 ERH983092:ERH983105 ERH983108:ERH983112 ERH983114:ERH983115 ERH983118:ERH983133 ERH983135:ERH983144 ERH983146:ERH983178 ERH983180:ERH983182 ERH983184:ERH983187 ERH983189:ERH983197 ERH983200:ERH983229 ERH983232:ERH983275 ERH983277:ERH983280 ERH983282:ERH983287 ERH983289:ERH983292 ERH983294:ERH983338 ERH983343:ERH983362 ERH983364:ERH983369 EUJ357:EUJ358 EVP353:EVP355 EXQ364:EXQ368 FBD4:FBD5 FBD8:FBD11 FBD15:FBD18 FBD20:FBD33 FBD36:FBD40 FBD42:FBD43 FBD46:FBD60 FBD62:FBD71 FBD73:FBD99 FBD101:FBD102 FBD105:FBD108 FBD110:FBD117 FBD119:FBD143 FBD145:FBD165 FBD167:FBD184 FBD186:FBD188 FBD190:FBD192 FBD194:FBD195 FBD197:FBD238 FBD240:FBD255 FBD257:FBD261 FBD263:FBD326 FBD328:FBD333 FBD335:FBD352 FBD65568:FBD65569 FBD65572:FBD65579 FBD65583:FBD65586 FBD65588:FBD65601 FBD65604:FBD65608 FBD65610:FBD65611 FBD65614:FBD65629 FBD65631:FBD65640 FBD65642:FBD65674 FBD65676:FBD65678 FBD65680:FBD65683 FBD65685:FBD65693 FBD65696:FBD65725 FBD65728:FBD65771 FBD65773:FBD65776 FBD65778:FBD65783 FBD65785:FBD65788 FBD65790:FBD65834 FBD65839:FBD65858 FBD65860:FBD65865 FBD131104:FBD131105 FBD131108:FBD131115 FBD131119:FBD131122 FBD131124:FBD131137 FBD131140:FBD131144 FBD131146:FBD131147 FBD131150:FBD131165 FBD131167:FBD131176 FBD131178:FBD131210 FBD131212:FBD131214 FBD131216:FBD131219 FBD131221:FBD131229 FBD131232:FBD131261 FBD131264:FBD131307 FBD131309:FBD131312 FBD131314:FBD131319 FBD131321:FBD131324 FBD131326:FBD131370 FBD131375:FBD131394 FBD131396:FBD131401 FBD196640:FBD196641 FBD196644:FBD196651 FBD196655:FBD196658 FBD196660:FBD196673 FBD196676:FBD196680 FBD196682:FBD196683 FBD196686:FBD196701 FBD196703:FBD196712 FBD196714:FBD196746 FBD196748:FBD196750 FBD196752:FBD196755 FBD196757:FBD196765 FBD196768:FBD196797 FBD196800:FBD196843 FBD196845:FBD196848 FBD196850:FBD196855 FBD196857:FBD196860 FBD196862:FBD196906 FBD196911:FBD196930 FBD196932:FBD196937 FBD262176:FBD262177 FBD262180:FBD262187 FBD262191:FBD262194 FBD262196:FBD262209 FBD262212:FBD262216 FBD262218:FBD262219 FBD262222:FBD262237 FBD262239:FBD262248 FBD262250:FBD262282 FBD262284:FBD262286 FBD262288:FBD262291 FBD262293:FBD262301 FBD262304:FBD262333 FBD262336:FBD262379 FBD262381:FBD262384 FBD262386:FBD262391 FBD262393:FBD262396 FBD262398:FBD262442 FBD262447:FBD262466 FBD262468:FBD262473 FBD327712:FBD327713 FBD327716:FBD327723 FBD327727:FBD327730 FBD327732:FBD327745 FBD327748:FBD327752 FBD327754:FBD327755 FBD327758:FBD327773 FBD327775:FBD327784 FBD327786:FBD327818 FBD327820:FBD327822 FBD327824:FBD327827 FBD327829:FBD327837 FBD327840:FBD327869 FBD327872:FBD327915 FBD327917:FBD327920 FBD327922:FBD327927 FBD327929:FBD327932 FBD327934:FBD327978 FBD327983:FBD328002 FBD328004:FBD328009 FBD393248:FBD393249 FBD393252:FBD393259 FBD393263:FBD393266 FBD393268:FBD393281 FBD393284:FBD393288 FBD393290:FBD393291 FBD393294:FBD393309 FBD393311:FBD393320 FBD393322:FBD393354 FBD393356:FBD393358 FBD393360:FBD393363 FBD393365:FBD393373 FBD393376:FBD393405 FBD393408:FBD393451 FBD393453:FBD393456 FBD393458:FBD393463 FBD393465:FBD393468 FBD393470:FBD393514 FBD393519:FBD393538 FBD393540:FBD393545 FBD458784:FBD458785 FBD458788:FBD458795 FBD458799:FBD458802 FBD458804:FBD458817 FBD458820:FBD458824 FBD458826:FBD458827 FBD458830:FBD458845 FBD458847:FBD458856 FBD458858:FBD458890 FBD458892:FBD458894 FBD458896:FBD458899 FBD458901:FBD458909 FBD458912:FBD458941 FBD458944:FBD458987 FBD458989:FBD458992 FBD458994:FBD458999 FBD459001:FBD459004 FBD459006:FBD459050 FBD459055:FBD459074 FBD459076:FBD459081 FBD524320:FBD524321 FBD524324:FBD524331 FBD524335:FBD524338 FBD524340:FBD524353 FBD524356:FBD524360 FBD524362:FBD524363 FBD524366:FBD524381 FBD524383:FBD524392 FBD524394:FBD524426 FBD524428:FBD524430 FBD524432:FBD524435 FBD524437:FBD524445 FBD524448:FBD524477 FBD524480:FBD524523 FBD524525:FBD524528 FBD524530:FBD524535 FBD524537:FBD524540 FBD524542:FBD524586 FBD524591:FBD524610 FBD524612:FBD524617 FBD589856:FBD589857 FBD589860:FBD589867 FBD589871:FBD589874 FBD589876:FBD589889 FBD589892:FBD589896 FBD589898:FBD589899 FBD589902:FBD589917 FBD589919:FBD589928 FBD589930:FBD589962 FBD589964:FBD589966 FBD589968:FBD589971 FBD589973:FBD589981 FBD589984:FBD590013 FBD590016:FBD590059 FBD590061:FBD590064 FBD590066:FBD590071 FBD590073:FBD590076 FBD590078:FBD590122 FBD590127:FBD590146 FBD590148:FBD590153 FBD655392:FBD655393 FBD655396:FBD655403 FBD655407:FBD655410 FBD655412:FBD655425 FBD655428:FBD655432 FBD655434:FBD655435 FBD655438:FBD655453 FBD655455:FBD655464 FBD655466:FBD655498 FBD655500:FBD655502 FBD655504:FBD655507 FBD655509:FBD655517 FBD655520:FBD655549 FBD655552:FBD655595 FBD655597:FBD655600 FBD655602:FBD655607 FBD655609:FBD655612 FBD655614:FBD655658 FBD655663:FBD655682 FBD655684:FBD655689 FBD720928:FBD720929 FBD720932:FBD720939 FBD720943:FBD720946 FBD720948:FBD720961 FBD720964:FBD720968 FBD720970:FBD720971 FBD720974:FBD720989 FBD720991:FBD721000 FBD721002:FBD721034 FBD721036:FBD721038 FBD721040:FBD721043 FBD721045:FBD721053 FBD721056:FBD721085 FBD721088:FBD721131 FBD721133:FBD721136 FBD721138:FBD721143 FBD721145:FBD721148 FBD721150:FBD721194 FBD721199:FBD721218 FBD721220:FBD721225 FBD786464:FBD786465 FBD786468:FBD786475 FBD786479:FBD786482 FBD786484:FBD786497 FBD786500:FBD786504 FBD786506:FBD786507 FBD786510:FBD786525 FBD786527:FBD786536 FBD786538:FBD786570 FBD786572:FBD786574 FBD786576:FBD786579 FBD786581:FBD786589 FBD786592:FBD786621 FBD786624:FBD786667 FBD786669:FBD786672 FBD786674:FBD786679 FBD786681:FBD786684 FBD786686:FBD786730 FBD786735:FBD786754 FBD786756:FBD786761 FBD852000:FBD852001 FBD852004:FBD852011 FBD852015:FBD852018 FBD852020:FBD852033 FBD852036:FBD852040 FBD852042:FBD852043 FBD852046:FBD852061 FBD852063:FBD852072 FBD852074:FBD852106 FBD852108:FBD852110 FBD852112:FBD852115 FBD852117:FBD852125 FBD852128:FBD852157 FBD852160:FBD852203 FBD852205:FBD852208 FBD852210:FBD852215 FBD852217:FBD852220 FBD852222:FBD852266 FBD852271:FBD852290 FBD852292:FBD852297 FBD917536:FBD917537 FBD917540:FBD917547 FBD917551:FBD917554 FBD917556:FBD917569 FBD917572:FBD917576 FBD917578:FBD917579 FBD917582:FBD917597 FBD917599:FBD917608 FBD917610:FBD917642 FBD917644:FBD917646 FBD917648:FBD917651 FBD917653:FBD917661 FBD917664:FBD917693 FBD917696:FBD917739 FBD917741:FBD917744 FBD917746:FBD917751 FBD917753:FBD917756 FBD917758:FBD917802 FBD917807:FBD917826 FBD917828:FBD917833 FBD983072:FBD983073 FBD983076:FBD983083 FBD983087:FBD983090 FBD983092:FBD983105 FBD983108:FBD983112 FBD983114:FBD983115 FBD983118:FBD983133 FBD983135:FBD983144 FBD983146:FBD983178 FBD983180:FBD983182 FBD983184:FBD983187 FBD983189:FBD983197 FBD983200:FBD983229 FBD983232:FBD983275 FBD983277:FBD983280 FBD983282:FBD983287 FBD983289:FBD983292 FBD983294:FBD983338 FBD983343:FBD983362 FBD983364:FBD983369 FDE357:FDE358 FFC353:FFC355 FGC364:FGC368 FKZ4:FKZ5 FKZ8:FKZ11 FKZ15:FKZ18 FKZ20:FKZ33 FKZ36:FKZ40 FKZ42:FKZ43 FKZ46:FKZ60 FKZ62:FKZ71 FKZ73:FKZ99 FKZ101:FKZ102 FKZ105:FKZ108 FKZ110:FKZ117 FKZ119:FKZ143 FKZ145:FKZ165 FKZ167:FKZ184 FKZ186:FKZ188 FKZ190:FKZ192 FKZ194:FKZ195 FKZ197:FKZ238 FKZ240:FKZ255 FKZ257:FKZ261 FKZ263:FKZ326 FKZ328:FKZ333 FKZ335:FKZ352 FKZ65568:FKZ65569 FKZ65572:FKZ65579 FKZ65583:FKZ65586 FKZ65588:FKZ65601 FKZ65604:FKZ65608 FKZ65610:FKZ65611 FKZ65614:FKZ65629 FKZ65631:FKZ65640 FKZ65642:FKZ65674 FKZ65676:FKZ65678 FKZ65680:FKZ65683 FKZ65685:FKZ65693 FKZ65696:FKZ65725 FKZ65728:FKZ65771 FKZ65773:FKZ65776 FKZ65778:FKZ65783 FKZ65785:FKZ65788 FKZ65790:FKZ65834 FKZ65839:FKZ65858 FKZ65860:FKZ65865 FKZ131104:FKZ131105 FKZ131108:FKZ131115 FKZ131119:FKZ131122 FKZ131124:FKZ131137 FKZ131140:FKZ131144 FKZ131146:FKZ131147 FKZ131150:FKZ131165 FKZ131167:FKZ131176 FKZ131178:FKZ131210 FKZ131212:FKZ131214 FKZ131216:FKZ131219 FKZ131221:FKZ131229 FKZ131232:FKZ131261 FKZ131264:FKZ131307 FKZ131309:FKZ131312 FKZ131314:FKZ131319 FKZ131321:FKZ131324 FKZ131326:FKZ131370 FKZ131375:FKZ131394 FKZ131396:FKZ131401 FKZ196640:FKZ196641 FKZ196644:FKZ196651 FKZ196655:FKZ196658 FKZ196660:FKZ196673 FKZ196676:FKZ196680 FKZ196682:FKZ196683 FKZ196686:FKZ196701 FKZ196703:FKZ196712 FKZ196714:FKZ196746 FKZ196748:FKZ196750 FKZ196752:FKZ196755 FKZ196757:FKZ196765 FKZ196768:FKZ196797 FKZ196800:FKZ196843 FKZ196845:FKZ196848 FKZ196850:FKZ196855 FKZ196857:FKZ196860 FKZ196862:FKZ196906 FKZ196911:FKZ196930 FKZ196932:FKZ196937 FKZ262176:FKZ262177 FKZ262180:FKZ262187 FKZ262191:FKZ262194 FKZ262196:FKZ262209 FKZ262212:FKZ262216 FKZ262218:FKZ262219 FKZ262222:FKZ262237 FKZ262239:FKZ262248 FKZ262250:FKZ262282 FKZ262284:FKZ262286 FKZ262288:FKZ262291 FKZ262293:FKZ262301 FKZ262304:FKZ262333 FKZ262336:FKZ262379 FKZ262381:FKZ262384 FKZ262386:FKZ262391 FKZ262393:FKZ262396 FKZ262398:FKZ262442 FKZ262447:FKZ262466 FKZ262468:FKZ262473 FKZ327712:FKZ327713 FKZ327716:FKZ327723 FKZ327727:FKZ327730 FKZ327732:FKZ327745 FKZ327748:FKZ327752 FKZ327754:FKZ327755 FKZ327758:FKZ327773 FKZ327775:FKZ327784 FKZ327786:FKZ327818 FKZ327820:FKZ327822 FKZ327824:FKZ327827 FKZ327829:FKZ327837 FKZ327840:FKZ327869 FKZ327872:FKZ327915 FKZ327917:FKZ327920 FKZ327922:FKZ327927 FKZ327929:FKZ327932 FKZ327934:FKZ327978 FKZ327983:FKZ328002 FKZ328004:FKZ328009 FKZ393248:FKZ393249 FKZ393252:FKZ393259 FKZ393263:FKZ393266 FKZ393268:FKZ393281 FKZ393284:FKZ393288 FKZ393290:FKZ393291 FKZ393294:FKZ393309 FKZ393311:FKZ393320 FKZ393322:FKZ393354 FKZ393356:FKZ393358 FKZ393360:FKZ393363 FKZ393365:FKZ393373 FKZ393376:FKZ393405 FKZ393408:FKZ393451 FKZ393453:FKZ393456 FKZ393458:FKZ393463 FKZ393465:FKZ393468 FKZ393470:FKZ393514 FKZ393519:FKZ393538 FKZ393540:FKZ393545 FKZ458784:FKZ458785 FKZ458788:FKZ458795 FKZ458799:FKZ458802 FKZ458804:FKZ458817 FKZ458820:FKZ458824 FKZ458826:FKZ458827 FKZ458830:FKZ458845 FKZ458847:FKZ458856 FKZ458858:FKZ458890 FKZ458892:FKZ458894 FKZ458896:FKZ458899 FKZ458901:FKZ458909 FKZ458912:FKZ458941 FKZ458944:FKZ458987 FKZ458989:FKZ458992 FKZ458994:FKZ458999 FKZ459001:FKZ459004 FKZ459006:FKZ459050 FKZ459055:FKZ459074 FKZ459076:FKZ459081 FKZ524320:FKZ524321 FKZ524324:FKZ524331 FKZ524335:FKZ524338 FKZ524340:FKZ524353 FKZ524356:FKZ524360 FKZ524362:FKZ524363 FKZ524366:FKZ524381 FKZ524383:FKZ524392 FKZ524394:FKZ524426 FKZ524428:FKZ524430 FKZ524432:FKZ524435 FKZ524437:FKZ524445 FKZ524448:FKZ524477 FKZ524480:FKZ524523 FKZ524525:FKZ524528 FKZ524530:FKZ524535 FKZ524537:FKZ524540 FKZ524542:FKZ524586 FKZ524591:FKZ524610 FKZ524612:FKZ524617 FKZ589856:FKZ589857 FKZ589860:FKZ589867 FKZ589871:FKZ589874 FKZ589876:FKZ589889 FKZ589892:FKZ589896 FKZ589898:FKZ589899 FKZ589902:FKZ589917 FKZ589919:FKZ589928 FKZ589930:FKZ589962 FKZ589964:FKZ589966 FKZ589968:FKZ589971 FKZ589973:FKZ589981 FKZ589984:FKZ590013 FKZ590016:FKZ590059 FKZ590061:FKZ590064 FKZ590066:FKZ590071 FKZ590073:FKZ590076 FKZ590078:FKZ590122 FKZ590127:FKZ590146 FKZ590148:FKZ590153 FKZ655392:FKZ655393 FKZ655396:FKZ655403 FKZ655407:FKZ655410 FKZ655412:FKZ655425 FKZ655428:FKZ655432 FKZ655434:FKZ655435 FKZ655438:FKZ655453 FKZ655455:FKZ655464 FKZ655466:FKZ655498 FKZ655500:FKZ655502 FKZ655504:FKZ655507 FKZ655509:FKZ655517 FKZ655520:FKZ655549 FKZ655552:FKZ655595 FKZ655597:FKZ655600 FKZ655602:FKZ655607 FKZ655609:FKZ655612 FKZ655614:FKZ655658 FKZ655663:FKZ655682 FKZ655684:FKZ655689 FKZ720928:FKZ720929 FKZ720932:FKZ720939 FKZ720943:FKZ720946 FKZ720948:FKZ720961 FKZ720964:FKZ720968 FKZ720970:FKZ720971 FKZ720974:FKZ720989 FKZ720991:FKZ721000 FKZ721002:FKZ721034 FKZ721036:FKZ721038 FKZ721040:FKZ721043 FKZ721045:FKZ721053 FKZ721056:FKZ721085 FKZ721088:FKZ721131 FKZ721133:FKZ721136 FKZ721138:FKZ721143 FKZ721145:FKZ721148 FKZ721150:FKZ721194 FKZ721199:FKZ721218 FKZ721220:FKZ721225 FKZ786464:FKZ786465 FKZ786468:FKZ786475 FKZ786479:FKZ786482 FKZ786484:FKZ786497 FKZ786500:FKZ786504 FKZ786506:FKZ786507 FKZ786510:FKZ786525 FKZ786527:FKZ786536 FKZ786538:FKZ786570 FKZ786572:FKZ786574 FKZ786576:FKZ786579 FKZ786581:FKZ786589 FKZ786592:FKZ786621 FKZ786624:FKZ786667 FKZ786669:FKZ786672 FKZ786674:FKZ786679 FKZ786681:FKZ786684 FKZ786686:FKZ786730 FKZ786735:FKZ786754 FKZ786756:FKZ786761 FKZ852000:FKZ852001 FKZ852004:FKZ852011 FKZ852015:FKZ852018 FKZ852020:FKZ852033 FKZ852036:FKZ852040 FKZ852042:FKZ852043 FKZ852046:FKZ852061 FKZ852063:FKZ852072 FKZ852074:FKZ852106 FKZ852108:FKZ852110 FKZ852112:FKZ852115 FKZ852117:FKZ852125 FKZ852128:FKZ852157 FKZ852160:FKZ852203 FKZ852205:FKZ852208 FKZ852210:FKZ852215 FKZ852217:FKZ852220 FKZ852222:FKZ852266 FKZ852271:FKZ852290 FKZ852292:FKZ852297 FKZ917536:FKZ917537 FKZ917540:FKZ917547 FKZ917551:FKZ917554 FKZ917556:FKZ917569 FKZ917572:FKZ917576 FKZ917578:FKZ917579 FKZ917582:FKZ917597 FKZ917599:FKZ917608 FKZ917610:FKZ917642 FKZ917644:FKZ917646 FKZ917648:FKZ917651 FKZ917653:FKZ917661 FKZ917664:FKZ917693 FKZ917696:FKZ917739 FKZ917741:FKZ917744 FKZ917746:FKZ917751 FKZ917753:FKZ917756 FKZ917758:FKZ917802 FKZ917807:FKZ917826 FKZ917828:FKZ917833 FKZ983072:FKZ983073 FKZ983076:FKZ983083 FKZ983087:FKZ983090 FKZ983092:FKZ983105 FKZ983108:FKZ983112 FKZ983114:FKZ983115 FKZ983118:FKZ983133 FKZ983135:FKZ983144 FKZ983146:FKZ983178 FKZ983180:FKZ983182 FKZ983184:FKZ983187 FKZ983189:FKZ983197 FKZ983200:FKZ983229 FKZ983232:FKZ983275 FKZ983277:FKZ983280 FKZ983282:FKZ983287 FKZ983289:FKZ983292 FKZ983294:FKZ983338 FKZ983343:FKZ983362 FKZ983364:FKZ983369 FLZ357:FLZ358 FOO364:FOO368 FOP353:FOP355 FUU357:FUU358 FUV4:FUV5 FUV8:FUV11 FUV15:FUV18 FUV20:FUV33 FUV36:FUV40 FUV42:FUV43 FUV46:FUV60 FUV62:FUV71 FUV73:FUV99 FUV101:FUV102 FUV105:FUV108 FUV110:FUV117 FUV119:FUV143 FUV145:FUV165 FUV167:FUV184 FUV186:FUV188 FUV190:FUV192 FUV194:FUV195 FUV197:FUV238 FUV240:FUV255 FUV257:FUV261 FUV263:FUV326 FUV328:FUV333 FUV335:FUV352 FUV65568:FUV65569 FUV65572:FUV65579 FUV65583:FUV65586 FUV65588:FUV65601 FUV65604:FUV65608 FUV65610:FUV65611 FUV65614:FUV65629 FUV65631:FUV65640 FUV65642:FUV65674 FUV65676:FUV65678 FUV65680:FUV65683 FUV65685:FUV65693 FUV65696:FUV65725 FUV65728:FUV65771 FUV65773:FUV65776 FUV65778:FUV65783 FUV65785:FUV65788 FUV65790:FUV65834 FUV65839:FUV65858 FUV65860:FUV65865 FUV131104:FUV131105 FUV131108:FUV131115 FUV131119:FUV131122 FUV131124:FUV131137 FUV131140:FUV131144 FUV131146:FUV131147 FUV131150:FUV131165 FUV131167:FUV131176 FUV131178:FUV131210 FUV131212:FUV131214 FUV131216:FUV131219 FUV131221:FUV131229 FUV131232:FUV131261 FUV131264:FUV131307 FUV131309:FUV131312 FUV131314:FUV131319 FUV131321:FUV131324 FUV131326:FUV131370 FUV131375:FUV131394 FUV131396:FUV131401 FUV196640:FUV196641 FUV196644:FUV196651 FUV196655:FUV196658 FUV196660:FUV196673 FUV196676:FUV196680 FUV196682:FUV196683 FUV196686:FUV196701 FUV196703:FUV196712 FUV196714:FUV196746 FUV196748:FUV196750 FUV196752:FUV196755 FUV196757:FUV196765 FUV196768:FUV196797 FUV196800:FUV196843 FUV196845:FUV196848 FUV196850:FUV196855 FUV196857:FUV196860 FUV196862:FUV196906 FUV196911:FUV196930 FUV196932:FUV196937 FUV262176:FUV262177 FUV262180:FUV262187 FUV262191:FUV262194 FUV262196:FUV262209 FUV262212:FUV262216 FUV262218:FUV262219 FUV262222:FUV262237 FUV262239:FUV262248 FUV262250:FUV262282 FUV262284:FUV262286 FUV262288:FUV262291 FUV262293:FUV262301 FUV262304:FUV262333 FUV262336:FUV262379 FUV262381:FUV262384 FUV262386:FUV262391 FUV262393:FUV262396 FUV262398:FUV262442 FUV262447:FUV262466 FUV262468:FUV262473 FUV327712:FUV327713 FUV327716:FUV327723 FUV327727:FUV327730 FUV327732:FUV327745 FUV327748:FUV327752 FUV327754:FUV327755 FUV327758:FUV327773 FUV327775:FUV327784 FUV327786:FUV327818 FUV327820:FUV327822 FUV327824:FUV327827 FUV327829:FUV327837 FUV327840:FUV327869 FUV327872:FUV327915 FUV327917:FUV327920 FUV327922:FUV327927 FUV327929:FUV327932 FUV327934:FUV327978 FUV327983:FUV328002 FUV328004:FUV328009 FUV393248:FUV393249 FUV393252:FUV393259 FUV393263:FUV393266 FUV393268:FUV393281 FUV393284:FUV393288 FUV393290:FUV393291 FUV393294:FUV393309 FUV393311:FUV393320 FUV393322:FUV393354 FUV393356:FUV393358 FUV393360:FUV393363 FUV393365:FUV393373 FUV393376:FUV393405 FUV393408:FUV393451 FUV393453:FUV393456 FUV393458:FUV393463 FUV393465:FUV393468 FUV393470:FUV393514 FUV393519:FUV393538 FUV393540:FUV393545 FUV458784:FUV458785 FUV458788:FUV458795 FUV458799:FUV458802 FUV458804:FUV458817 FUV458820:FUV458824 FUV458826:FUV458827 FUV458830:FUV458845 FUV458847:FUV458856 FUV458858:FUV458890 FUV458892:FUV458894 FUV458896:FUV458899 FUV458901:FUV458909 FUV458912:FUV458941 FUV458944:FUV458987 FUV458989:FUV458992 FUV458994:FUV458999 FUV459001:FUV459004 FUV459006:FUV459050 FUV459055:FUV459074 FUV459076:FUV459081 FUV524320:FUV524321 FUV524324:FUV524331 FUV524335:FUV524338 FUV524340:FUV524353 FUV524356:FUV524360 FUV524362:FUV524363 FUV524366:FUV524381 FUV524383:FUV524392 FUV524394:FUV524426 FUV524428:FUV524430 FUV524432:FUV524435 FUV524437:FUV524445 FUV524448:FUV524477 FUV524480:FUV524523 FUV524525:FUV524528 FUV524530:FUV524535 FUV524537:FUV524540 FUV524542:FUV524586 FUV524591:FUV524610 FUV524612:FUV524617 FUV589856:FUV589857 FUV589860:FUV589867 FUV589871:FUV589874 FUV589876:FUV589889 FUV589892:FUV589896 FUV589898:FUV589899 FUV589902:FUV589917 FUV589919:FUV589928 FUV589930:FUV589962 FUV589964:FUV589966 FUV589968:FUV589971 FUV589973:FUV589981 FUV589984:FUV590013 FUV590016:FUV590059 FUV590061:FUV590064 FUV590066:FUV590071 FUV590073:FUV590076 FUV590078:FUV590122 FUV590127:FUV590146 FUV590148:FUV590153 FUV655392:FUV655393 FUV655396:FUV655403 FUV655407:FUV655410 FUV655412:FUV655425 FUV655428:FUV655432 FUV655434:FUV655435 FUV655438:FUV655453 FUV655455:FUV655464 FUV655466:FUV655498 FUV655500:FUV655502 FUV655504:FUV655507 FUV655509:FUV655517 FUV655520:FUV655549 FUV655552:FUV655595 FUV655597:FUV655600 FUV655602:FUV655607 FUV655609:FUV655612 FUV655614:FUV655658 FUV655663:FUV655682 FUV655684:FUV655689 FUV720928:FUV720929 FUV720932:FUV720939 FUV720943:FUV720946 FUV720948:FUV720961 FUV720964:FUV720968 FUV720970:FUV720971 FUV720974:FUV720989 FUV720991:FUV721000 FUV721002:FUV721034 FUV721036:FUV721038 FUV721040:FUV721043 FUV721045:FUV721053 FUV721056:FUV721085 FUV721088:FUV721131 FUV721133:FUV721136 FUV721138:FUV721143 FUV721145:FUV721148 FUV721150:FUV721194 FUV721199:FUV721218 FUV721220:FUV721225 FUV786464:FUV786465 FUV786468:FUV786475 FUV786479:FUV786482 FUV786484:FUV786497 FUV786500:FUV786504 FUV786506:FUV786507 FUV786510:FUV786525 FUV786527:FUV786536 FUV786538:FUV786570 FUV786572:FUV786574 FUV786576:FUV786579 FUV786581:FUV786589 FUV786592:FUV786621 FUV786624:FUV786667 FUV786669:FUV786672 FUV786674:FUV786679 FUV786681:FUV786684 FUV786686:FUV786730 FUV786735:FUV786754 FUV786756:FUV786761 FUV852000:FUV852001 FUV852004:FUV852011 FUV852015:FUV852018 FUV852020:FUV852033 FUV852036:FUV852040 FUV852042:FUV852043 FUV852046:FUV852061 FUV852063:FUV852072 FUV852074:FUV852106 FUV852108:FUV852110 FUV852112:FUV852115 FUV852117:FUV852125 FUV852128:FUV852157 FUV852160:FUV852203 FUV852205:FUV852208 FUV852210:FUV852215 FUV852217:FUV852220 FUV852222:FUV852266 FUV852271:FUV852290 FUV852292:FUV852297 FUV917536:FUV917537 FUV917540:FUV917547 FUV917551:FUV917554 FUV917556:FUV917569 FUV917572:FUV917576 FUV917578:FUV917579 FUV917582:FUV917597 FUV917599:FUV917608 FUV917610:FUV917642 FUV917644:FUV917646 FUV917648:FUV917651 FUV917653:FUV917661 FUV917664:FUV917693 FUV917696:FUV917739 FUV917741:FUV917744 FUV917746:FUV917751 FUV917753:FUV917756 FUV917758:FUV917802 FUV917807:FUV917826 FUV917828:FUV917833 FUV983072:FUV983073 FUV983076:FUV983083 FUV983087:FUV983090 FUV983092:FUV983105 FUV983108:FUV983112 FUV983114:FUV983115 FUV983118:FUV983133 FUV983135:FUV983144 FUV983146:FUV983178 FUV983180:FUV983182 FUV983184:FUV983187 FUV983189:FUV983197 FUV983200:FUV983229 FUV983232:FUV983275 FUV983277:FUV983280 FUV983282:FUV983287 FUV983289:FUV983292 FUV983294:FUV983338 FUV983343:FUV983362 FUV983364:FUV983369 FXJ364:FXJ368 FYC353:FYC355 GDP357:GDP358 GER4:GER5 GER8:GER11 GER15:GER18 GER20:GER33 GER36:GER40 GER42:GER43 GER46:GER60 GER62:GER71 GER73:GER99 GER101:GER102 GER105:GER108 GER110:GER117 GER119:GER143 GER145:GER165 GER167:GER184 GER186:GER188 GER190:GER192 GER194:GER195 GER197:GER238 GER240:GER255 GER257:GER261 GER263:GER326 GER328:GER333 GER335:GER352 GER65568:GER65569 GER65572:GER65579 GER65583:GER65586 GER65588:GER65601 GER65604:GER65608 GER65610:GER65611 GER65614:GER65629 GER65631:GER65640 GER65642:GER65674 GER65676:GER65678 GER65680:GER65683 GER65685:GER65693 GER65696:GER65725 GER65728:GER65771 GER65773:GER65776 GER65778:GER65783 GER65785:GER65788 GER65790:GER65834 GER65839:GER65858 GER65860:GER65865 GER131104:GER131105 GER131108:GER131115 GER131119:GER131122 GER131124:GER131137 GER131140:GER131144 GER131146:GER131147 GER131150:GER131165 GER131167:GER131176 GER131178:GER131210 GER131212:GER131214 GER131216:GER131219 GER131221:GER131229 GER131232:GER131261 GER131264:GER131307 GER131309:GER131312 GER131314:GER131319 GER131321:GER131324 GER131326:GER131370 GER131375:GER131394 GER131396:GER131401 GER196640:GER196641 GER196644:GER196651 GER196655:GER196658 GER196660:GER196673 GER196676:GER196680 GER196682:GER196683 GER196686:GER196701 GER196703:GER196712 GER196714:GER196746 GER196748:GER196750 GER196752:GER196755 GER196757:GER196765 GER196768:GER196797 GER196800:GER196843 GER196845:GER196848 GER196850:GER196855 GER196857:GER196860 GER196862:GER196906 GER196911:GER196930 GER196932:GER196937 GER262176:GER262177 GER262180:GER262187 GER262191:GER262194 GER262196:GER262209 GER262212:GER262216 GER262218:GER262219 GER262222:GER262237 GER262239:GER262248 GER262250:GER262282 GER262284:GER262286 GER262288:GER262291 GER262293:GER262301 GER262304:GER262333 GER262336:GER262379 GER262381:GER262384 GER262386:GER262391 GER262393:GER262396 GER262398:GER262442 GER262447:GER262466 GER262468:GER262473 GER327712:GER327713 GER327716:GER327723 GER327727:GER327730 GER327732:GER327745 GER327748:GER327752 GER327754:GER327755 GER327758:GER327773 GER327775:GER327784 GER327786:GER327818 GER327820:GER327822 GER327824:GER327827 GER327829:GER327837 GER327840:GER327869 GER327872:GER327915 GER327917:GER327920 GER327922:GER327927 GER327929:GER327932 GER327934:GER327978 GER327983:GER328002 GER328004:GER328009 GER393248:GER393249 GER393252:GER393259 GER393263:GER393266 GER393268:GER393281 GER393284:GER393288 GER393290:GER393291 GER393294:GER393309 GER393311:GER393320 GER393322:GER393354 GER393356:GER393358 GER393360:GER393363 GER393365:GER393373 GER393376:GER393405 GER393408:GER393451 GER393453:GER393456 GER393458:GER393463 GER393465:GER393468 GER393470:GER393514 GER393519:GER393538 GER393540:GER393545 GER458784:GER458785 GER458788:GER458795 GER458799:GER458802 GER458804:GER458817 GER458820:GER458824 GER458826:GER458827 GER458830:GER458845 GER458847:GER458856 GER458858:GER458890 GER458892:GER458894 GER458896:GER458899 GER458901:GER458909 GER458912:GER458941 GER458944:GER458987 GER458989:GER458992 GER458994:GER458999 GER459001:GER459004 GER459006:GER459050 GER459055:GER459074 GER459076:GER459081 GER524320:GER524321 GER524324:GER524331 GER524335:GER524338 GER524340:GER524353 GER524356:GER524360 GER524362:GER524363 GER524366:GER524381 GER524383:GER524392 GER524394:GER524426 GER524428:GER524430 GER524432:GER524435 GER524437:GER524445 GER524448:GER524477 GER524480:GER524523 GER524525:GER524528 GER524530:GER524535 GER524537:GER524540 GER524542:GER524586 GER524591:GER524610 GER524612:GER524617 GER589856:GER589857 GER589860:GER589867 GER589871:GER589874 GER589876:GER589889 GER589892:GER589896 GER589898:GER589899 GER589902:GER589917 GER589919:GER589928 GER589930:GER589962 GER589964:GER589966 GER589968:GER589971 GER589973:GER589981 GER589984:GER590013 GER590016:GER590059 GER590061:GER590064 GER590066:GER590071 GER590073:GER590076 GER590078:GER590122 GER590127:GER590146 GER590148:GER590153 GER655392:GER655393 GER655396:GER655403 GER655407:GER655410 GER655412:GER655425 GER655428:GER655432 GER655434:GER655435 GER655438:GER655453 GER655455:GER655464 GER655466:GER655498 GER655500:GER655502 GER655504:GER655507 GER655509:GER655517 GER655520:GER655549 GER655552:GER655595 GER655597:GER655600 GER655602:GER655607 GER655609:GER655612 GER655614:GER655658 GER655663:GER655682 GER655684:GER655689 GER720928:GER720929 GER720932:GER720939 GER720943:GER720946 GER720948:GER720961 GER720964:GER720968 GER720970:GER720971 GER720974:GER720989 GER720991:GER721000 GER721002:GER721034 GER721036:GER721038 GER721040:GER721043 GER721045:GER721053 GER721056:GER721085 GER721088:GER721131 GER721133:GER721136 GER721138:GER721143 GER721145:GER721148 GER721150:GER721194 GER721199:GER721218 GER721220:GER721225 GER786464:GER786465 GER786468:GER786475 GER786479:GER786482 GER786484:GER786497 GER786500:GER786504 GER786506:GER786507 GER786510:GER786525 GER786527:GER786536 GER786538:GER786570 GER786572:GER786574 GER786576:GER786579 GER786581:GER786589 GER786592:GER786621 GER786624:GER786667 GER786669:GER786672 GER786674:GER786679 GER786681:GER786684 GER786686:GER786730 GER786735:GER786754 GER786756:GER786761 GER852000:GER852001 GER852004:GER852011 GER852015:GER852018 GER852020:GER852033 GER852036:GER852040 GER852042:GER852043 GER852046:GER852061 GER852063:GER852072 GER852074:GER852106 GER852108:GER852110 GER852112:GER852115 GER852117:GER852125 GER852128:GER852157 GER852160:GER852203 GER852205:GER852208 GER852210:GER852215 GER852217:GER852220 GER852222:GER852266 GER852271:GER852290 GER852292:GER852297 GER917536:GER917537 GER917540:GER917547 GER917551:GER917554 GER917556:GER917569 GER917572:GER917576 GER917578:GER917579 GER917582:GER917597 GER917599:GER917608 GER917610:GER917642 GER917644:GER917646 GER917648:GER917651 GER917653:GER917661 GER917664:GER917693 GER917696:GER917739 GER917741:GER917744 GER917746:GER917751 GER917753:GER917756 GER917758:GER917802 GER917807:GER917826 GER917828:GER917833 GER983072:GER983073 GER983076:GER983083 GER983087:GER983090 GER983092:GER983105 GER983108:GER983112 GER983114:GER983115 GER983118:GER983133 GER983135:GER983144 GER983146:GER983178 GER983180:GER983182 GER983184:GER983187 GER983189:GER983197 GER983200:GER983229 GER983232:GER983275 GER983277:GER983280 GER983282:GER983287 GER983289:GER983292 GER983294:GER983338 GER983343:GER983362 GER983364:GER983369 GFV364:GFV368 GHP353:GHP355 GMK357:GMK358 GOH364:GOH368 GON4:GON5 GON8:GON11 GON15:GON18 GON20:GON33 GON36:GON40 GON42:GON43 GON46:GON60 GON62:GON71 GON73:GON99 GON101:GON102 GON105:GON108 GON110:GON117 GON119:GON143 GON145:GON165 GON167:GON184 GON186:GON188 GON190:GON192 GON194:GON195 GON197:GON238 GON240:GON255 GON257:GON261 GON263:GON326 GON328:GON333 GON335:GON352 GON65568:GON65569 GON65572:GON65579 GON65583:GON65586 GON65588:GON65601 GON65604:GON65608 GON65610:GON65611 GON65614:GON65629 GON65631:GON65640 GON65642:GON65674 GON65676:GON65678 GON65680:GON65683 GON65685:GON65693 GON65696:GON65725 GON65728:GON65771 GON65773:GON65776 GON65778:GON65783 GON65785:GON65788 GON65790:GON65834 GON65839:GON65858 GON65860:GON65865 GON131104:GON131105 GON131108:GON131115 GON131119:GON131122 GON131124:GON131137 GON131140:GON131144 GON131146:GON131147 GON131150:GON131165 GON131167:GON131176 GON131178:GON131210 GON131212:GON131214 GON131216:GON131219 GON131221:GON131229 GON131232:GON131261 GON131264:GON131307 GON131309:GON131312 GON131314:GON131319 GON131321:GON131324 GON131326:GON131370 GON131375:GON131394 GON131396:GON131401 GON196640:GON196641 GON196644:GON196651 GON196655:GON196658 GON196660:GON196673 GON196676:GON196680 GON196682:GON196683 GON196686:GON196701 GON196703:GON196712 GON196714:GON196746 GON196748:GON196750 GON196752:GON196755 GON196757:GON196765 GON196768:GON196797 GON196800:GON196843 GON196845:GON196848 GON196850:GON196855 GON196857:GON196860 GON196862:GON196906 GON196911:GON196930 GON196932:GON196937 GON262176:GON262177 GON262180:GON262187 GON262191:GON262194 GON262196:GON262209 GON262212:GON262216 GON262218:GON262219 GON262222:GON262237 GON262239:GON262248 GON262250:GON262282 GON262284:GON262286 GON262288:GON262291 GON262293:GON262301 GON262304:GON262333 GON262336:GON262379 GON262381:GON262384 GON262386:GON262391 GON262393:GON262396 GON262398:GON262442 GON262447:GON262466 GON262468:GON262473 GON327712:GON327713 GON327716:GON327723 GON327727:GON327730 GON327732:GON327745 GON327748:GON327752 GON327754:GON327755 GON327758:GON327773 GON327775:GON327784 GON327786:GON327818 GON327820:GON327822 GON327824:GON327827 GON327829:GON327837 GON327840:GON327869 GON327872:GON327915 GON327917:GON327920 GON327922:GON327927 GON327929:GON327932 GON327934:GON327978 GON327983:GON328002 GON328004:GON328009 GON393248:GON393249 GON393252:GON393259 GON393263:GON393266 GON393268:GON393281 GON393284:GON393288 GON393290:GON393291 GON393294:GON393309 GON393311:GON393320 GON393322:GON393354 GON393356:GON393358 GON393360:GON393363 GON393365:GON393373 GON393376:GON393405 GON393408:GON393451 GON393453:GON393456 GON393458:GON393463 GON393465:GON393468 GON393470:GON393514 GON393519:GON393538 GON393540:GON393545 GON458784:GON458785 GON458788:GON458795 GON458799:GON458802 GON458804:GON458817 GON458820:GON458824 GON458826:GON458827 GON458830:GON458845 GON458847:GON458856 GON458858:GON458890 GON458892:GON458894 GON458896:GON458899 GON458901:GON458909 GON458912:GON458941 GON458944:GON458987 GON458989:GON458992 GON458994:GON458999 GON459001:GON459004 GON459006:GON459050 GON459055:GON459074 GON459076:GON459081 GON524320:GON524321 GON524324:GON524331 GON524335:GON524338 GON524340:GON524353 GON524356:GON524360 GON524362:GON524363 GON524366:GON524381 GON524383:GON524392 GON524394:GON524426 GON524428:GON524430 GON524432:GON524435 GON524437:GON524445 GON524448:GON524477 GON524480:GON524523 GON524525:GON524528 GON524530:GON524535 GON524537:GON524540 GON524542:GON524586 GON524591:GON524610 GON524612:GON524617 GON589856:GON589857 GON589860:GON589867 GON589871:GON589874 GON589876:GON589889 GON589892:GON589896 GON589898:GON589899 GON589902:GON589917 GON589919:GON589928 GON589930:GON589962 GON589964:GON589966 GON589968:GON589971 GON589973:GON589981 GON589984:GON590013 GON590016:GON590059 GON590061:GON590064 GON590066:GON590071 GON590073:GON590076 GON590078:GON590122 GON590127:GON590146 GON590148:GON590153 GON655392:GON655393 GON655396:GON655403 GON655407:GON655410 GON655412:GON655425 GON655428:GON655432 GON655434:GON655435 GON655438:GON655453 GON655455:GON655464 GON655466:GON655498 GON655500:GON655502 GON655504:GON655507 GON655509:GON655517 GON655520:GON655549 GON655552:GON655595 GON655597:GON655600 GON655602:GON655607 GON655609:GON655612 GON655614:GON655658 GON655663:GON655682 GON655684:GON655689 GON720928:GON720929 GON720932:GON720939 GON720943:GON720946 GON720948:GON720961 GON720964:GON720968 GON720970:GON720971 GON720974:GON720989 GON720991:GON721000 GON721002:GON721034 GON721036:GON721038 GON721040:GON721043 GON721045:GON721053 GON721056:GON721085 GON721088:GON721131 GON721133:GON721136 GON721138:GON721143 GON721145:GON721148 GON721150:GON721194 GON721199:GON721218 GON721220:GON721225 GON786464:GON786465 GON786468:GON786475 GON786479:GON786482 GON786484:GON786497 GON786500:GON786504 GON786506:GON786507 GON786510:GON786525 GON786527:GON786536 GON786538:GON786570 GON786572:GON786574 GON786576:GON786579 GON786581:GON786589 GON786592:GON786621 GON786624:GON786667 GON786669:GON786672 GON786674:GON786679 GON786681:GON786684 GON786686:GON786730 GON786735:GON786754 GON786756:GON786761 GON852000:GON852001 GON852004:GON852011 GON852015:GON852018 GON852020:GON852033 GON852036:GON852040 GON852042:GON852043 GON852046:GON852061 GON852063:GON852072 GON852074:GON852106 GON852108:GON852110 GON852112:GON852115 GON852117:GON852125 GON852128:GON852157 GON852160:GON852203 GON852205:GON852208 GON852210:GON852215 GON852217:GON852220 GON852222:GON852266 GON852271:GON852290 GON852292:GON852297 GON917536:GON917537 GON917540:GON917547 GON917551:GON917554 GON917556:GON917569 GON917572:GON917576 GON917578:GON917579 GON917582:GON917597 GON917599:GON917608 GON917610:GON917642 GON917644:GON917646 GON917648:GON917651 GON917653:GON917661 GON917664:GON917693 GON917696:GON917739 GON917741:GON917744 GON917746:GON917751 GON917753:GON917756 GON917758:GON917802 GON917807:GON917826 GON917828:GON917833 GON983072:GON983073 GON983076:GON983083 GON983087:GON983090 GON983092:GON983105 GON983108:GON983112 GON983114:GON983115 GON983118:GON983133 GON983135:GON983144 GON983146:GON983178 GON983180:GON983182 GON983184:GON983187 GON983189:GON983197 GON983200:GON983229 GON983232:GON983275 GON983277:GON983280 GON983282:GON983287 GON983289:GON983292 GON983294:GON983338 GON983343:GON983362 GON983364:GON983369 GRC353:GRC355 GVF357:GVF358 GWT364:GWT368 GYJ4:GYJ5 GYJ8:GYJ11 GYJ15:GYJ18 GYJ20:GYJ33 GYJ36:GYJ40 GYJ42:GYJ43 GYJ46:GYJ60 GYJ62:GYJ71 GYJ73:GYJ99 GYJ101:GYJ102 GYJ105:GYJ108 GYJ110:GYJ117 GYJ119:GYJ143 GYJ145:GYJ165 GYJ167:GYJ184 GYJ186:GYJ188 GYJ190:GYJ192 GYJ194:GYJ195 GYJ197:GYJ238 GYJ240:GYJ255 GYJ257:GYJ261 GYJ263:GYJ326 GYJ328:GYJ333 GYJ335:GYJ352 GYJ65568:GYJ65569 GYJ65572:GYJ65579 GYJ65583:GYJ65586 GYJ65588:GYJ65601 GYJ65604:GYJ65608 GYJ65610:GYJ65611 GYJ65614:GYJ65629 GYJ65631:GYJ65640 GYJ65642:GYJ65674 GYJ65676:GYJ65678 GYJ65680:GYJ65683 GYJ65685:GYJ65693 GYJ65696:GYJ65725 GYJ65728:GYJ65771 GYJ65773:GYJ65776 GYJ65778:GYJ65783 GYJ65785:GYJ65788 GYJ65790:GYJ65834 GYJ65839:GYJ65858 GYJ65860:GYJ65865 GYJ131104:GYJ131105 GYJ131108:GYJ131115 GYJ131119:GYJ131122 GYJ131124:GYJ131137 GYJ131140:GYJ131144 GYJ131146:GYJ131147 GYJ131150:GYJ131165 GYJ131167:GYJ131176 GYJ131178:GYJ131210 GYJ131212:GYJ131214 GYJ131216:GYJ131219 GYJ131221:GYJ131229 GYJ131232:GYJ131261 GYJ131264:GYJ131307 GYJ131309:GYJ131312 GYJ131314:GYJ131319 GYJ131321:GYJ131324 GYJ131326:GYJ131370 GYJ131375:GYJ131394 GYJ131396:GYJ131401 GYJ196640:GYJ196641 GYJ196644:GYJ196651 GYJ196655:GYJ196658 GYJ196660:GYJ196673 GYJ196676:GYJ196680 GYJ196682:GYJ196683 GYJ196686:GYJ196701 GYJ196703:GYJ196712 GYJ196714:GYJ196746 GYJ196748:GYJ196750 GYJ196752:GYJ196755 GYJ196757:GYJ196765 GYJ196768:GYJ196797 GYJ196800:GYJ196843 GYJ196845:GYJ196848 GYJ196850:GYJ196855 GYJ196857:GYJ196860 GYJ196862:GYJ196906 GYJ196911:GYJ196930 GYJ196932:GYJ196937 GYJ262176:GYJ262177 GYJ262180:GYJ262187 GYJ262191:GYJ262194 GYJ262196:GYJ262209 GYJ262212:GYJ262216 GYJ262218:GYJ262219 GYJ262222:GYJ262237 GYJ262239:GYJ262248 GYJ262250:GYJ262282 GYJ262284:GYJ262286 GYJ262288:GYJ262291 GYJ262293:GYJ262301 GYJ262304:GYJ262333 GYJ262336:GYJ262379 GYJ262381:GYJ262384 GYJ262386:GYJ262391 GYJ262393:GYJ262396 GYJ262398:GYJ262442 GYJ262447:GYJ262466 GYJ262468:GYJ262473 GYJ327712:GYJ327713 GYJ327716:GYJ327723 GYJ327727:GYJ327730 GYJ327732:GYJ327745 GYJ327748:GYJ327752 GYJ327754:GYJ327755 GYJ327758:GYJ327773 GYJ327775:GYJ327784 GYJ327786:GYJ327818 GYJ327820:GYJ327822 GYJ327824:GYJ327827 GYJ327829:GYJ327837 GYJ327840:GYJ327869 GYJ327872:GYJ327915 GYJ327917:GYJ327920 GYJ327922:GYJ327927 GYJ327929:GYJ327932 GYJ327934:GYJ327978 GYJ327983:GYJ328002 GYJ328004:GYJ328009 GYJ393248:GYJ393249 GYJ393252:GYJ393259 GYJ393263:GYJ393266 GYJ393268:GYJ393281 GYJ393284:GYJ393288 GYJ393290:GYJ393291 GYJ393294:GYJ393309 GYJ393311:GYJ393320 GYJ393322:GYJ393354 GYJ393356:GYJ393358 GYJ393360:GYJ393363 GYJ393365:GYJ393373 GYJ393376:GYJ393405 GYJ393408:GYJ393451 GYJ393453:GYJ393456 GYJ393458:GYJ393463 GYJ393465:GYJ393468 GYJ393470:GYJ393514 GYJ393519:GYJ393538 GYJ393540:GYJ393545 GYJ458784:GYJ458785 GYJ458788:GYJ458795 GYJ458799:GYJ458802 GYJ458804:GYJ458817 GYJ458820:GYJ458824 GYJ458826:GYJ458827 GYJ458830:GYJ458845 GYJ458847:GYJ458856 GYJ458858:GYJ458890 GYJ458892:GYJ458894 GYJ458896:GYJ458899 GYJ458901:GYJ458909 GYJ458912:GYJ458941 GYJ458944:GYJ458987 GYJ458989:GYJ458992 GYJ458994:GYJ458999 GYJ459001:GYJ459004 GYJ459006:GYJ459050 GYJ459055:GYJ459074 GYJ459076:GYJ459081 GYJ524320:GYJ524321 GYJ524324:GYJ524331 GYJ524335:GYJ524338 GYJ524340:GYJ524353 GYJ524356:GYJ524360 GYJ524362:GYJ524363 GYJ524366:GYJ524381 GYJ524383:GYJ524392 GYJ524394:GYJ524426 GYJ524428:GYJ524430 GYJ524432:GYJ524435 GYJ524437:GYJ524445 GYJ524448:GYJ524477 GYJ524480:GYJ524523 GYJ524525:GYJ524528 GYJ524530:GYJ524535 GYJ524537:GYJ524540 GYJ524542:GYJ524586 GYJ524591:GYJ524610 GYJ524612:GYJ524617 GYJ589856:GYJ589857 GYJ589860:GYJ589867 GYJ589871:GYJ589874 GYJ589876:GYJ589889 GYJ589892:GYJ589896 GYJ589898:GYJ589899 GYJ589902:GYJ589917 GYJ589919:GYJ589928 GYJ589930:GYJ589962 GYJ589964:GYJ589966 GYJ589968:GYJ589971 GYJ589973:GYJ589981 GYJ589984:GYJ590013 GYJ590016:GYJ590059 GYJ590061:GYJ590064 GYJ590066:GYJ590071 GYJ590073:GYJ590076 GYJ590078:GYJ590122 GYJ590127:GYJ590146 GYJ590148:GYJ590153 GYJ655392:GYJ655393 GYJ655396:GYJ655403 GYJ655407:GYJ655410 GYJ655412:GYJ655425 GYJ655428:GYJ655432 GYJ655434:GYJ655435 GYJ655438:GYJ655453 GYJ655455:GYJ655464 GYJ655466:GYJ655498 GYJ655500:GYJ655502 GYJ655504:GYJ655507 GYJ655509:GYJ655517 GYJ655520:GYJ655549 GYJ655552:GYJ655595 GYJ655597:GYJ655600 GYJ655602:GYJ655607 GYJ655609:GYJ655612 GYJ655614:GYJ655658 GYJ655663:GYJ655682 GYJ655684:GYJ655689 GYJ720928:GYJ720929 GYJ720932:GYJ720939 GYJ720943:GYJ720946 GYJ720948:GYJ720961 GYJ720964:GYJ720968 GYJ720970:GYJ720971 GYJ720974:GYJ720989 GYJ720991:GYJ721000 GYJ721002:GYJ721034 GYJ721036:GYJ721038 GYJ721040:GYJ721043 GYJ721045:GYJ721053 GYJ721056:GYJ721085 GYJ721088:GYJ721131 GYJ721133:GYJ721136 GYJ721138:GYJ721143 GYJ721145:GYJ721148 GYJ721150:GYJ721194 GYJ721199:GYJ721218 GYJ721220:GYJ721225 GYJ786464:GYJ786465 GYJ786468:GYJ786475 GYJ786479:GYJ786482 GYJ786484:GYJ786497 GYJ786500:GYJ786504 GYJ786506:GYJ786507 GYJ786510:GYJ786525 GYJ786527:GYJ786536 GYJ786538:GYJ786570 GYJ786572:GYJ786574 GYJ786576:GYJ786579 GYJ786581:GYJ786589 GYJ786592:GYJ786621 GYJ786624:GYJ786667 GYJ786669:GYJ786672 GYJ786674:GYJ786679 GYJ786681:GYJ786684 GYJ786686:GYJ786730 GYJ786735:GYJ786754 GYJ786756:GYJ786761 GYJ852000:GYJ852001 GYJ852004:GYJ852011 GYJ852015:GYJ852018 GYJ852020:GYJ852033 GYJ852036:GYJ852040 GYJ852042:GYJ852043 GYJ852046:GYJ852061 GYJ852063:GYJ852072 GYJ852074:GYJ852106 GYJ852108:GYJ852110 GYJ852112:GYJ852115 GYJ852117:GYJ852125 GYJ852128:GYJ852157 GYJ852160:GYJ852203 GYJ852205:GYJ852208 GYJ852210:GYJ852215 GYJ852217:GYJ852220 GYJ852222:GYJ852266 GYJ852271:GYJ852290 GYJ852292:GYJ852297 GYJ917536:GYJ917537 GYJ917540:GYJ917547 GYJ917551:GYJ917554 GYJ917556:GYJ917569 GYJ917572:GYJ917576 GYJ917578:GYJ917579 GYJ917582:GYJ917597 GYJ917599:GYJ917608 GYJ917610:GYJ917642 GYJ917644:GYJ917646 GYJ917648:GYJ917651 GYJ917653:GYJ917661 GYJ917664:GYJ917693 GYJ917696:GYJ917739 GYJ917741:GYJ917744 GYJ917746:GYJ917751 GYJ917753:GYJ917756 GYJ917758:GYJ917802 GYJ917807:GYJ917826 GYJ917828:GYJ917833 GYJ983072:GYJ983073 GYJ983076:GYJ983083 GYJ983087:GYJ983090 GYJ983092:GYJ983105 GYJ983108:GYJ983112 GYJ983114:GYJ983115 GYJ983118:GYJ983133 GYJ983135:GYJ983144 GYJ983146:GYJ983178 GYJ983180:GYJ983182 GYJ983184:GYJ983187 GYJ983189:GYJ983197 GYJ983200:GYJ983229 GYJ983232:GYJ983275 GYJ983277:GYJ983280 GYJ983282:GYJ983287 GYJ983289:GYJ983292 GYJ983294:GYJ983338 GYJ983343:GYJ983362 GYJ983364:GYJ983369 HAP353:HAP355 HEA357:HEA358 HFF364:HFF368 HIF4:HIF5 HIF8:HIF11 HIF15:HIF18 HIF20:HIF33 HIF36:HIF40 HIF42:HIF43 HIF46:HIF60 HIF62:HIF71 HIF73:HIF99 HIF101:HIF102 HIF105:HIF108 HIF110:HIF117 HIF119:HIF143 HIF145:HIF165 HIF167:HIF184 HIF186:HIF188 HIF190:HIF192 HIF194:HIF195 HIF197:HIF238 HIF240:HIF255 HIF257:HIF261 HIF263:HIF326 HIF328:HIF333 HIF335:HIF352 HIF65568:HIF65569 HIF65572:HIF65579 HIF65583:HIF65586 HIF65588:HIF65601 HIF65604:HIF65608 HIF65610:HIF65611 HIF65614:HIF65629 HIF65631:HIF65640 HIF65642:HIF65674 HIF65676:HIF65678 HIF65680:HIF65683 HIF65685:HIF65693 HIF65696:HIF65725 HIF65728:HIF65771 HIF65773:HIF65776 HIF65778:HIF65783 HIF65785:HIF65788 HIF65790:HIF65834 HIF65839:HIF65858 HIF65860:HIF65865 HIF131104:HIF131105 HIF131108:HIF131115 HIF131119:HIF131122 HIF131124:HIF131137 HIF131140:HIF131144 HIF131146:HIF131147 HIF131150:HIF131165 HIF131167:HIF131176 HIF131178:HIF131210 HIF131212:HIF131214 HIF131216:HIF131219 HIF131221:HIF131229 HIF131232:HIF131261 HIF131264:HIF131307 HIF131309:HIF131312 HIF131314:HIF131319 HIF131321:HIF131324 HIF131326:HIF131370 HIF131375:HIF131394 HIF131396:HIF131401 HIF196640:HIF196641 HIF196644:HIF196651 HIF196655:HIF196658 HIF196660:HIF196673 HIF196676:HIF196680 HIF196682:HIF196683 HIF196686:HIF196701 HIF196703:HIF196712 HIF196714:HIF196746 HIF196748:HIF196750 HIF196752:HIF196755 HIF196757:HIF196765 HIF196768:HIF196797 HIF196800:HIF196843 HIF196845:HIF196848 HIF196850:HIF196855 HIF196857:HIF196860 HIF196862:HIF196906 HIF196911:HIF196930 HIF196932:HIF196937 HIF262176:HIF262177 HIF262180:HIF262187 HIF262191:HIF262194 HIF262196:HIF262209 HIF262212:HIF262216 HIF262218:HIF262219 HIF262222:HIF262237 HIF262239:HIF262248 HIF262250:HIF262282 HIF262284:HIF262286 HIF262288:HIF262291 HIF262293:HIF262301 HIF262304:HIF262333 HIF262336:HIF262379 HIF262381:HIF262384 HIF262386:HIF262391 HIF262393:HIF262396 HIF262398:HIF262442 HIF262447:HIF262466 HIF262468:HIF262473 HIF327712:HIF327713 HIF327716:HIF327723 HIF327727:HIF327730 HIF327732:HIF327745 HIF327748:HIF327752 HIF327754:HIF327755 HIF327758:HIF327773 HIF327775:HIF327784 HIF327786:HIF327818 HIF327820:HIF327822 HIF327824:HIF327827 HIF327829:HIF327837 HIF327840:HIF327869 HIF327872:HIF327915 HIF327917:HIF327920 HIF327922:HIF327927 HIF327929:HIF327932 HIF327934:HIF327978 HIF327983:HIF328002 HIF328004:HIF328009 HIF393248:HIF393249 HIF393252:HIF393259 HIF393263:HIF393266 HIF393268:HIF393281 HIF393284:HIF393288 HIF393290:HIF393291 HIF393294:HIF393309 HIF393311:HIF393320 HIF393322:HIF393354 HIF393356:HIF393358 HIF393360:HIF393363 HIF393365:HIF393373 HIF393376:HIF393405 HIF393408:HIF393451 HIF393453:HIF393456 HIF393458:HIF393463 HIF393465:HIF393468 HIF393470:HIF393514 HIF393519:HIF393538 HIF393540:HIF393545 HIF458784:HIF458785 HIF458788:HIF458795 HIF458799:HIF458802 HIF458804:HIF458817 HIF458820:HIF458824 HIF458826:HIF458827 HIF458830:HIF458845 HIF458847:HIF458856 HIF458858:HIF458890 HIF458892:HIF458894 HIF458896:HIF458899 HIF458901:HIF458909 HIF458912:HIF458941 HIF458944:HIF458987 HIF458989:HIF458992 HIF458994:HIF458999 HIF459001:HIF459004 HIF459006:HIF459050 HIF459055:HIF459074 HIF459076:HIF459081 HIF524320:HIF524321 HIF524324:HIF524331 HIF524335:HIF524338 HIF524340:HIF524353 HIF524356:HIF524360 HIF524362:HIF524363 HIF524366:HIF524381 HIF524383:HIF524392 HIF524394:HIF524426 HIF524428:HIF524430 HIF524432:HIF524435 HIF524437:HIF524445 HIF524448:HIF524477 HIF524480:HIF524523 HIF524525:HIF524528 HIF524530:HIF524535 HIF524537:HIF524540 HIF524542:HIF524586 HIF524591:HIF524610 HIF524612:HIF524617 HIF589856:HIF589857 HIF589860:HIF589867 HIF589871:HIF589874 HIF589876:HIF589889 HIF589892:HIF589896 HIF589898:HIF589899 HIF589902:HIF589917 HIF589919:HIF589928 HIF589930:HIF589962 HIF589964:HIF589966 HIF589968:HIF589971 HIF589973:HIF589981 HIF589984:HIF590013 HIF590016:HIF590059 HIF590061:HIF590064 HIF590066:HIF590071 HIF590073:HIF590076 HIF590078:HIF590122 HIF590127:HIF590146 HIF590148:HIF590153 HIF655392:HIF655393 HIF655396:HIF655403 HIF655407:HIF655410 HIF655412:HIF655425 HIF655428:HIF655432 HIF655434:HIF655435 HIF655438:HIF655453 HIF655455:HIF655464 HIF655466:HIF655498 HIF655500:HIF655502 HIF655504:HIF655507 HIF655509:HIF655517 HIF655520:HIF655549 HIF655552:HIF655595 HIF655597:HIF655600 HIF655602:HIF655607 HIF655609:HIF655612 HIF655614:HIF655658 HIF655663:HIF655682 HIF655684:HIF655689 HIF720928:HIF720929 HIF720932:HIF720939 HIF720943:HIF720946 HIF720948:HIF720961 HIF720964:HIF720968 HIF720970:HIF720971 HIF720974:HIF720989 HIF720991:HIF721000 HIF721002:HIF721034 HIF721036:HIF721038 HIF721040:HIF721043 HIF721045:HIF721053 HIF721056:HIF721085 HIF721088:HIF721131 HIF721133:HIF721136 HIF721138:HIF721143 HIF721145:HIF721148 HIF721150:HIF721194 HIF721199:HIF721218 HIF721220:HIF721225 HIF786464:HIF786465 HIF786468:HIF786475 HIF786479:HIF786482 HIF786484:HIF786497 HIF786500:HIF786504 HIF786506:HIF786507 HIF786510:HIF786525 HIF786527:HIF786536 HIF786538:HIF786570 HIF786572:HIF786574 HIF786576:HIF786579 HIF786581:HIF786589 HIF786592:HIF786621 HIF786624:HIF786667 HIF786669:HIF786672 HIF786674:HIF786679 HIF786681:HIF786684 HIF786686:HIF786730 HIF786735:HIF786754 HIF786756:HIF786761 HIF852000:HIF852001 HIF852004:HIF852011 HIF852015:HIF852018 HIF852020:HIF852033 HIF852036:HIF852040 HIF852042:HIF852043 HIF852046:HIF852061 HIF852063:HIF852072 HIF852074:HIF852106 HIF852108:HIF852110 HIF852112:HIF852115 HIF852117:HIF852125 HIF852128:HIF852157 HIF852160:HIF852203 HIF852205:HIF852208 HIF852210:HIF852215 HIF852217:HIF852220 HIF852222:HIF852266 HIF852271:HIF852290 HIF852292:HIF852297 HIF917536:HIF917537 HIF917540:HIF917547 HIF917551:HIF917554 HIF917556:HIF917569 HIF917572:HIF917576 HIF917578:HIF917579 HIF917582:HIF917597 HIF917599:HIF917608 HIF917610:HIF917642 HIF917644:HIF917646 HIF917648:HIF917651 HIF917653:HIF917661 HIF917664:HIF917693 HIF917696:HIF917739 HIF917741:HIF917744 HIF917746:HIF917751 HIF917753:HIF917756 HIF917758:HIF917802 HIF917807:HIF917826 HIF917828:HIF917833 HIF983072:HIF983073 HIF983076:HIF983083 HIF983087:HIF983090 HIF983092:HIF983105 HIF983108:HIF983112 HIF983114:HIF983115 HIF983118:HIF983133 HIF983135:HIF983144 HIF983146:HIF983178 HIF983180:HIF983182 HIF983184:HIF983187 HIF983189:HIF983197 HIF983200:HIF983229 HIF983232:HIF983275 HIF983277:HIF983280 HIF983282:HIF983287 HIF983289:HIF983292 HIF983294:HIF983338 HIF983343:HIF983362 HIF983364:HIF983369 HKC353:HKC355 HMV357:HMV358 HNR364:HNR368 HSB4:HSB5 HSB8:HSB11 HSB15:HSB18 HSB20:HSB33 HSB36:HSB40 HSB42:HSB43 HSB46:HSB60 HSB62:HSB71 HSB73:HSB99 HSB101:HSB102 HSB105:HSB108 HSB110:HSB117 HSB119:HSB143 HSB145:HSB165 HSB167:HSB184 HSB186:HSB188 HSB190:HSB192 HSB194:HSB195 HSB197:HSB238 HSB240:HSB255 HSB257:HSB261 HSB263:HSB326 HSB328:HSB333 HSB335:HSB352 HSB65568:HSB65569 HSB65572:HSB65579 HSB65583:HSB65586 HSB65588:HSB65601 HSB65604:HSB65608 HSB65610:HSB65611 HSB65614:HSB65629 HSB65631:HSB65640 HSB65642:HSB65674 HSB65676:HSB65678 HSB65680:HSB65683 HSB65685:HSB65693 HSB65696:HSB65725 HSB65728:HSB65771 HSB65773:HSB65776 HSB65778:HSB65783 HSB65785:HSB65788 HSB65790:HSB65834 HSB65839:HSB65858 HSB65860:HSB65865 HSB131104:HSB131105 HSB131108:HSB131115 HSB131119:HSB131122 HSB131124:HSB131137 HSB131140:HSB131144 HSB131146:HSB131147 HSB131150:HSB131165 HSB131167:HSB131176 HSB131178:HSB131210 HSB131212:HSB131214 HSB131216:HSB131219 HSB131221:HSB131229 HSB131232:HSB131261 HSB131264:HSB131307 HSB131309:HSB131312 HSB131314:HSB131319 HSB131321:HSB131324 HSB131326:HSB131370 HSB131375:HSB131394 HSB131396:HSB131401 HSB196640:HSB196641 HSB196644:HSB196651 HSB196655:HSB196658 HSB196660:HSB196673 HSB196676:HSB196680 HSB196682:HSB196683 HSB196686:HSB196701 HSB196703:HSB196712 HSB196714:HSB196746 HSB196748:HSB196750 HSB196752:HSB196755 HSB196757:HSB196765 HSB196768:HSB196797 HSB196800:HSB196843 HSB196845:HSB196848 HSB196850:HSB196855 HSB196857:HSB196860 HSB196862:HSB196906 HSB196911:HSB196930 HSB196932:HSB196937 HSB262176:HSB262177 HSB262180:HSB262187 HSB262191:HSB262194 HSB262196:HSB262209 HSB262212:HSB262216 HSB262218:HSB262219 HSB262222:HSB262237 HSB262239:HSB262248 HSB262250:HSB262282 HSB262284:HSB262286 HSB262288:HSB262291 HSB262293:HSB262301 HSB262304:HSB262333 HSB262336:HSB262379 HSB262381:HSB262384 HSB262386:HSB262391 HSB262393:HSB262396 HSB262398:HSB262442 HSB262447:HSB262466 HSB262468:HSB262473 HSB327712:HSB327713 HSB327716:HSB327723 HSB327727:HSB327730 HSB327732:HSB327745 HSB327748:HSB327752 HSB327754:HSB327755 HSB327758:HSB327773 HSB327775:HSB327784 HSB327786:HSB327818 HSB327820:HSB327822 HSB327824:HSB327827 HSB327829:HSB327837 HSB327840:HSB327869 HSB327872:HSB327915 HSB327917:HSB327920 HSB327922:HSB327927 HSB327929:HSB327932 HSB327934:HSB327978 HSB327983:HSB328002 HSB328004:HSB328009 HSB393248:HSB393249 HSB393252:HSB393259 HSB393263:HSB393266 HSB393268:HSB393281 HSB393284:HSB393288 HSB393290:HSB393291 HSB393294:HSB393309 HSB393311:HSB393320 HSB393322:HSB393354 HSB393356:HSB393358 HSB393360:HSB393363 HSB393365:HSB393373 HSB393376:HSB393405 HSB393408:HSB393451 HSB393453:HSB393456 HSB393458:HSB393463 HSB393465:HSB393468 HSB393470:HSB393514 HSB393519:HSB393538 HSB393540:HSB393545 HSB458784:HSB458785 HSB458788:HSB458795 HSB458799:HSB458802 HSB458804:HSB458817 HSB458820:HSB458824 HSB458826:HSB458827 HSB458830:HSB458845 HSB458847:HSB458856 HSB458858:HSB458890 HSB458892:HSB458894 HSB458896:HSB458899 HSB458901:HSB458909 HSB458912:HSB458941 HSB458944:HSB458987 HSB458989:HSB458992 HSB458994:HSB458999 HSB459001:HSB459004 HSB459006:HSB459050 HSB459055:HSB459074 HSB459076:HSB459081 HSB524320:HSB524321 HSB524324:HSB524331 HSB524335:HSB524338 HSB524340:HSB524353 HSB524356:HSB524360 HSB524362:HSB524363 HSB524366:HSB524381 HSB524383:HSB524392 HSB524394:HSB524426 HSB524428:HSB524430 HSB524432:HSB524435 HSB524437:HSB524445 HSB524448:HSB524477 HSB524480:HSB524523 HSB524525:HSB524528 HSB524530:HSB524535 HSB524537:HSB524540 HSB524542:HSB524586 HSB524591:HSB524610 HSB524612:HSB524617 HSB589856:HSB589857 HSB589860:HSB589867 HSB589871:HSB589874 HSB589876:HSB589889 HSB589892:HSB589896 HSB589898:HSB589899 HSB589902:HSB589917 HSB589919:HSB589928 HSB589930:HSB589962 HSB589964:HSB589966 HSB589968:HSB589971 HSB589973:HSB589981 HSB589984:HSB590013 HSB590016:HSB590059 HSB590061:HSB590064 HSB590066:HSB590071 HSB590073:HSB590076 HSB590078:HSB590122 HSB590127:HSB590146 HSB590148:HSB590153 HSB655392:HSB655393 HSB655396:HSB655403 HSB655407:HSB655410 HSB655412:HSB655425 HSB655428:HSB655432 HSB655434:HSB655435 HSB655438:HSB655453 HSB655455:HSB655464 HSB655466:HSB655498 HSB655500:HSB655502 HSB655504:HSB655507 HSB655509:HSB655517 HSB655520:HSB655549 HSB655552:HSB655595 HSB655597:HSB655600 HSB655602:HSB655607 HSB655609:HSB655612 HSB655614:HSB655658 HSB655663:HSB655682 HSB655684:HSB655689 HSB720928:HSB720929 HSB720932:HSB720939 HSB720943:HSB720946 HSB720948:HSB720961 HSB720964:HSB720968 HSB720970:HSB720971 HSB720974:HSB720989 HSB720991:HSB721000 HSB721002:HSB721034 HSB721036:HSB721038 HSB721040:HSB721043 HSB721045:HSB721053 HSB721056:HSB721085 HSB721088:HSB721131 HSB721133:HSB721136 HSB721138:HSB721143 HSB721145:HSB721148 HSB721150:HSB721194 HSB721199:HSB721218 HSB721220:HSB721225 HSB786464:HSB786465 HSB786468:HSB786475 HSB786479:HSB786482 HSB786484:HSB786497 HSB786500:HSB786504 HSB786506:HSB786507 HSB786510:HSB786525 HSB786527:HSB786536 HSB786538:HSB786570 HSB786572:HSB786574 HSB786576:HSB786579 HSB786581:HSB786589 HSB786592:HSB786621 HSB786624:HSB786667 HSB786669:HSB786672 HSB786674:HSB786679 HSB786681:HSB786684 HSB786686:HSB786730 HSB786735:HSB786754 HSB786756:HSB786761 HSB852000:HSB852001 HSB852004:HSB852011 HSB852015:HSB852018 HSB852020:HSB852033 HSB852036:HSB852040 HSB852042:HSB852043 HSB852046:HSB852061 HSB852063:HSB852072 HSB852074:HSB852106 HSB852108:HSB852110 HSB852112:HSB852115 HSB852117:HSB852125 HSB852128:HSB852157 HSB852160:HSB852203 HSB852205:HSB852208 HSB852210:HSB852215 HSB852217:HSB852220 HSB852222:HSB852266 HSB852271:HSB852290 HSB852292:HSB852297 HSB917536:HSB917537 HSB917540:HSB917547 HSB917551:HSB917554 HSB917556:HSB917569 HSB917572:HSB917576 HSB917578:HSB917579 HSB917582:HSB917597 HSB917599:HSB917608 HSB917610:HSB917642 HSB917644:HSB917646 HSB917648:HSB917651 HSB917653:HSB917661 HSB917664:HSB917693 HSB917696:HSB917739 HSB917741:HSB917744 HSB917746:HSB917751 HSB917753:HSB917756 HSB917758:HSB917802 HSB917807:HSB917826 HSB917828:HSB917833 HSB983072:HSB983073 HSB983076:HSB983083 HSB983087:HSB983090 HSB983092:HSB983105 HSB983108:HSB983112 HSB983114:HSB983115 HSB983118:HSB983133 HSB983135:HSB983144 HSB983146:HSB983178 HSB983180:HSB983182 HSB983184:HSB983187 HSB983189:HSB983197 HSB983200:HSB983229 HSB983232:HSB983275 HSB983277:HSB983280 HSB983282:HSB983287 HSB983289:HSB983292 HSB983294:HSB983338 HSB983343:HSB983362 HSB983364:HSB983369 HTP353:HTP355 HVQ357:HVQ358 HWD364:HWD368 IBX4:IBX5 IBX8:IBX11 IBX15:IBX18 IBX20:IBX33 IBX36:IBX40 IBX42:IBX43 IBX46:IBX60 IBX62:IBX71 IBX73:IBX99 IBX101:IBX102 IBX105:IBX108 IBX110:IBX117 IBX119:IBX143 IBX145:IBX165 IBX167:IBX184 IBX186:IBX188 IBX190:IBX192 IBX194:IBX195 IBX197:IBX238 IBX240:IBX255 IBX257:IBX261 IBX263:IBX326 IBX328:IBX333 IBX335:IBX352 IBX65568:IBX65569 IBX65572:IBX65579 IBX65583:IBX65586 IBX65588:IBX65601 IBX65604:IBX65608 IBX65610:IBX65611 IBX65614:IBX65629 IBX65631:IBX65640 IBX65642:IBX65674 IBX65676:IBX65678 IBX65680:IBX65683 IBX65685:IBX65693 IBX65696:IBX65725 IBX65728:IBX65771 IBX65773:IBX65776 IBX65778:IBX65783 IBX65785:IBX65788 IBX65790:IBX65834 IBX65839:IBX65858 IBX65860:IBX65865 IBX131104:IBX131105 IBX131108:IBX131115 IBX131119:IBX131122 IBX131124:IBX131137 IBX131140:IBX131144 IBX131146:IBX131147 IBX131150:IBX131165 IBX131167:IBX131176 IBX131178:IBX131210 IBX131212:IBX131214 IBX131216:IBX131219 IBX131221:IBX131229 IBX131232:IBX131261 IBX131264:IBX131307 IBX131309:IBX131312 IBX131314:IBX131319 IBX131321:IBX131324 IBX131326:IBX131370 IBX131375:IBX131394 IBX131396:IBX131401 IBX196640:IBX196641 IBX196644:IBX196651 IBX196655:IBX196658 IBX196660:IBX196673 IBX196676:IBX196680 IBX196682:IBX196683 IBX196686:IBX196701 IBX196703:IBX196712 IBX196714:IBX196746 IBX196748:IBX196750 IBX196752:IBX196755 IBX196757:IBX196765 IBX196768:IBX196797 IBX196800:IBX196843 IBX196845:IBX196848 IBX196850:IBX196855 IBX196857:IBX196860 IBX196862:IBX196906 IBX196911:IBX196930 IBX196932:IBX196937 IBX262176:IBX262177 IBX262180:IBX262187 IBX262191:IBX262194 IBX262196:IBX262209 IBX262212:IBX262216 IBX262218:IBX262219 IBX262222:IBX262237 IBX262239:IBX262248 IBX262250:IBX262282 IBX262284:IBX262286 IBX262288:IBX262291 IBX262293:IBX262301 IBX262304:IBX262333 IBX262336:IBX262379 IBX262381:IBX262384 IBX262386:IBX262391 IBX262393:IBX262396 IBX262398:IBX262442 IBX262447:IBX262466 IBX262468:IBX262473 IBX327712:IBX327713 IBX327716:IBX327723 IBX327727:IBX327730 IBX327732:IBX327745 IBX327748:IBX327752 IBX327754:IBX327755 IBX327758:IBX327773 IBX327775:IBX327784 IBX327786:IBX327818 IBX327820:IBX327822 IBX327824:IBX327827 IBX327829:IBX327837 IBX327840:IBX327869 IBX327872:IBX327915 IBX327917:IBX327920 IBX327922:IBX327927 IBX327929:IBX327932 IBX327934:IBX327978 IBX327983:IBX328002 IBX328004:IBX328009 IBX393248:IBX393249 IBX393252:IBX393259 IBX393263:IBX393266 IBX393268:IBX393281 IBX393284:IBX393288 IBX393290:IBX393291 IBX393294:IBX393309 IBX393311:IBX393320 IBX393322:IBX393354 IBX393356:IBX393358 IBX393360:IBX393363 IBX393365:IBX393373 IBX393376:IBX393405 IBX393408:IBX393451 IBX393453:IBX393456 IBX393458:IBX393463 IBX393465:IBX393468 IBX393470:IBX393514 IBX393519:IBX393538 IBX393540:IBX393545 IBX458784:IBX458785 IBX458788:IBX458795 IBX458799:IBX458802 IBX458804:IBX458817 IBX458820:IBX458824 IBX458826:IBX458827 IBX458830:IBX458845 IBX458847:IBX458856 IBX458858:IBX458890 IBX458892:IBX458894 IBX458896:IBX458899 IBX458901:IBX458909 IBX458912:IBX458941 IBX458944:IBX458987 IBX458989:IBX458992 IBX458994:IBX458999 IBX459001:IBX459004 IBX459006:IBX459050 IBX459055:IBX459074 IBX459076:IBX459081 IBX524320:IBX524321 IBX524324:IBX524331 IBX524335:IBX524338 IBX524340:IBX524353 IBX524356:IBX524360 IBX524362:IBX524363 IBX524366:IBX524381 IBX524383:IBX524392 IBX524394:IBX524426 IBX524428:IBX524430 IBX524432:IBX524435 IBX524437:IBX524445 IBX524448:IBX524477 IBX524480:IBX524523 IBX524525:IBX524528 IBX524530:IBX524535 IBX524537:IBX524540 IBX524542:IBX524586 IBX524591:IBX524610 IBX524612:IBX524617 IBX589856:IBX589857 IBX589860:IBX589867 IBX589871:IBX589874 IBX589876:IBX589889 IBX589892:IBX589896 IBX589898:IBX589899 IBX589902:IBX589917 IBX589919:IBX589928 IBX589930:IBX589962 IBX589964:IBX589966 IBX589968:IBX589971 IBX589973:IBX589981 IBX589984:IBX590013 IBX590016:IBX590059 IBX590061:IBX590064 IBX590066:IBX590071 IBX590073:IBX590076 IBX590078:IBX590122 IBX590127:IBX590146 IBX590148:IBX590153 IBX655392:IBX655393 IBX655396:IBX655403 IBX655407:IBX655410 IBX655412:IBX655425 IBX655428:IBX655432 IBX655434:IBX655435 IBX655438:IBX655453 IBX655455:IBX655464 IBX655466:IBX655498 IBX655500:IBX655502 IBX655504:IBX655507 IBX655509:IBX655517 IBX655520:IBX655549 IBX655552:IBX655595 IBX655597:IBX655600 IBX655602:IBX655607 IBX655609:IBX655612 IBX655614:IBX655658 IBX655663:IBX655682 IBX655684:IBX655689 IBX720928:IBX720929 IBX720932:IBX720939 IBX720943:IBX720946 IBX720948:IBX720961 IBX720964:IBX720968 IBX720970:IBX720971 IBX720974:IBX720989 IBX720991:IBX721000 IBX721002:IBX721034 IBX721036:IBX721038 IBX721040:IBX721043 IBX721045:IBX721053 IBX721056:IBX721085 IBX721088:IBX721131 IBX721133:IBX721136 IBX721138:IBX721143 IBX721145:IBX721148 IBX721150:IBX721194 IBX721199:IBX721218 IBX721220:IBX721225 IBX786464:IBX786465 IBX786468:IBX786475 IBX786479:IBX786482 IBX786484:IBX786497 IBX786500:IBX786504 IBX786506:IBX786507 IBX786510:IBX786525 IBX786527:IBX786536 IBX786538:IBX786570 IBX786572:IBX786574 IBX786576:IBX786579 IBX786581:IBX786589 IBX786592:IBX786621 IBX786624:IBX786667 IBX786669:IBX786672 IBX786674:IBX786679 IBX786681:IBX786684 IBX786686:IBX786730 IBX786735:IBX786754 IBX786756:IBX786761 IBX852000:IBX852001 IBX852004:IBX852011 IBX852015:IBX852018 IBX852020:IBX852033 IBX852036:IBX852040 IBX852042:IBX852043 IBX852046:IBX852061 IBX852063:IBX852072 IBX852074:IBX852106 IBX852108:IBX852110 IBX852112:IBX852115 IBX852117:IBX852125 IBX852128:IBX852157 IBX852160:IBX852203 IBX852205:IBX852208 IBX852210:IBX852215 IBX852217:IBX852220 IBX852222:IBX852266 IBX852271:IBX852290 IBX852292:IBX852297 IBX917536:IBX917537 IBX917540:IBX917547 IBX917551:IBX917554 IBX917556:IBX917569 IBX917572:IBX917576 IBX917578:IBX917579 IBX917582:IBX917597 IBX917599:IBX917608 IBX917610:IBX917642 IBX917644:IBX917646 IBX917648:IBX917651 IBX917653:IBX917661 IBX917664:IBX917693 IBX917696:IBX917739 IBX917741:IBX917744 IBX917746:IBX917751 IBX917753:IBX917756 IBX917758:IBX917802 IBX917807:IBX917826 IBX917828:IBX917833 IBX983072:IBX983073 IBX983076:IBX983083 IBX983087:IBX983090 IBX983092:IBX983105 IBX983108:IBX983112 IBX983114:IBX983115 IBX983118:IBX983133 IBX983135:IBX983144 IBX983146:IBX983178 IBX983180:IBX983182 IBX983184:IBX983187 IBX983189:IBX983197 IBX983200:IBX983229 IBX983232:IBX983275 IBX983277:IBX983280 IBX983282:IBX983287 IBX983289:IBX983292 IBX983294:IBX983338 IBX983343:IBX983362 IBX983364:IBX983369 IDC353:IDC355 IEL357:IEL358 IEP364:IEP368 ILT4:ILT5 ILT8:ILT11 ILT15:ILT18 ILT20:ILT33 ILT36:ILT40 ILT42:ILT43 ILT46:ILT60 ILT62:ILT71 ILT73:ILT99 ILT101:ILT102 ILT105:ILT108 ILT110:ILT117 ILT119:ILT143 ILT145:ILT165 ILT167:ILT184 ILT186:ILT188 ILT190:ILT192 ILT194:ILT195 ILT197:ILT238 ILT240:ILT255 ILT257:ILT261 ILT263:ILT326 ILT328:ILT333 ILT335:ILT352 ILT65568:ILT65569 ILT65572:ILT65579 ILT65583:ILT65586 ILT65588:ILT65601 ILT65604:ILT65608 ILT65610:ILT65611 ILT65614:ILT65629 ILT65631:ILT65640 ILT65642:ILT65674 ILT65676:ILT65678 ILT65680:ILT65683 ILT65685:ILT65693 ILT65696:ILT65725 ILT65728:ILT65771 ILT65773:ILT65776 ILT65778:ILT65783 ILT65785:ILT65788 ILT65790:ILT65834 ILT65839:ILT65858 ILT65860:ILT65865 ILT131104:ILT131105 ILT131108:ILT131115 ILT131119:ILT131122 ILT131124:ILT131137 ILT131140:ILT131144 ILT131146:ILT131147 ILT131150:ILT131165 ILT131167:ILT131176 ILT131178:ILT131210 ILT131212:ILT131214 ILT131216:ILT131219 ILT131221:ILT131229 ILT131232:ILT131261 ILT131264:ILT131307 ILT131309:ILT131312 ILT131314:ILT131319 ILT131321:ILT131324 ILT131326:ILT131370 ILT131375:ILT131394 ILT131396:ILT131401 ILT196640:ILT196641 ILT196644:ILT196651 ILT196655:ILT196658 ILT196660:ILT196673 ILT196676:ILT196680 ILT196682:ILT196683 ILT196686:ILT196701 ILT196703:ILT196712 ILT196714:ILT196746 ILT196748:ILT196750 ILT196752:ILT196755 ILT196757:ILT196765 ILT196768:ILT196797 ILT196800:ILT196843 ILT196845:ILT196848 ILT196850:ILT196855 ILT196857:ILT196860 ILT196862:ILT196906 ILT196911:ILT196930 ILT196932:ILT196937 ILT262176:ILT262177 ILT262180:ILT262187 ILT262191:ILT262194 ILT262196:ILT262209 ILT262212:ILT262216 ILT262218:ILT262219 ILT262222:ILT262237 ILT262239:ILT262248 ILT262250:ILT262282 ILT262284:ILT262286 ILT262288:ILT262291 ILT262293:ILT262301 ILT262304:ILT262333 ILT262336:ILT262379 ILT262381:ILT262384 ILT262386:ILT262391 ILT262393:ILT262396 ILT262398:ILT262442 ILT262447:ILT262466 ILT262468:ILT262473 ILT327712:ILT327713 ILT327716:ILT327723 ILT327727:ILT327730 ILT327732:ILT327745 ILT327748:ILT327752 ILT327754:ILT327755 ILT327758:ILT327773 ILT327775:ILT327784 ILT327786:ILT327818 ILT327820:ILT327822 ILT327824:ILT327827 ILT327829:ILT327837 ILT327840:ILT327869 ILT327872:ILT327915 ILT327917:ILT327920 ILT327922:ILT327927 ILT327929:ILT327932 ILT327934:ILT327978 ILT327983:ILT328002 ILT328004:ILT328009 ILT393248:ILT393249 ILT393252:ILT393259 ILT393263:ILT393266 ILT393268:ILT393281 ILT393284:ILT393288 ILT393290:ILT393291 ILT393294:ILT393309 ILT393311:ILT393320 ILT393322:ILT393354 ILT393356:ILT393358 ILT393360:ILT393363 ILT393365:ILT393373 ILT393376:ILT393405 ILT393408:ILT393451 ILT393453:ILT393456 ILT393458:ILT393463 ILT393465:ILT393468 ILT393470:ILT393514 ILT393519:ILT393538 ILT393540:ILT393545 ILT458784:ILT458785 ILT458788:ILT458795 ILT458799:ILT458802 ILT458804:ILT458817 ILT458820:ILT458824 ILT458826:ILT458827 ILT458830:ILT458845 ILT458847:ILT458856 ILT458858:ILT458890 ILT458892:ILT458894 ILT458896:ILT458899 ILT458901:ILT458909 ILT458912:ILT458941 ILT458944:ILT458987 ILT458989:ILT458992 ILT458994:ILT458999 ILT459001:ILT459004 ILT459006:ILT459050 ILT459055:ILT459074 ILT459076:ILT459081 ILT524320:ILT524321 ILT524324:ILT524331 ILT524335:ILT524338 ILT524340:ILT524353 ILT524356:ILT524360 ILT524362:ILT524363 ILT524366:ILT524381 ILT524383:ILT524392 ILT524394:ILT524426 ILT524428:ILT524430 ILT524432:ILT524435 ILT524437:ILT524445 ILT524448:ILT524477 ILT524480:ILT524523 ILT524525:ILT524528 ILT524530:ILT524535 ILT524537:ILT524540 ILT524542:ILT524586 ILT524591:ILT524610 ILT524612:ILT524617 ILT589856:ILT589857 ILT589860:ILT589867 ILT589871:ILT589874 ILT589876:ILT589889 ILT589892:ILT589896 ILT589898:ILT589899 ILT589902:ILT589917 ILT589919:ILT589928 ILT589930:ILT589962 ILT589964:ILT589966 ILT589968:ILT589971 ILT589973:ILT589981 ILT589984:ILT590013 ILT590016:ILT590059 ILT590061:ILT590064 ILT590066:ILT590071 ILT590073:ILT590076 ILT590078:ILT590122 ILT590127:ILT590146 ILT590148:ILT590153 ILT655392:ILT655393 ILT655396:ILT655403 ILT655407:ILT655410 ILT655412:ILT655425 ILT655428:ILT655432 ILT655434:ILT655435 ILT655438:ILT655453 ILT655455:ILT655464 ILT655466:ILT655498 ILT655500:ILT655502 ILT655504:ILT655507 ILT655509:ILT655517 ILT655520:ILT655549 ILT655552:ILT655595 ILT655597:ILT655600 ILT655602:ILT655607 ILT655609:ILT655612 ILT655614:ILT655658 ILT655663:ILT655682 ILT655684:ILT655689 ILT720928:ILT720929 ILT720932:ILT720939 ILT720943:ILT720946 ILT720948:ILT720961 ILT720964:ILT720968 ILT720970:ILT720971 ILT720974:ILT720989 ILT720991:ILT721000 ILT721002:ILT721034 ILT721036:ILT721038 ILT721040:ILT721043 ILT721045:ILT721053 ILT721056:ILT721085 ILT721088:ILT721131 ILT721133:ILT721136 ILT721138:ILT721143 ILT721145:ILT721148 ILT721150:ILT721194 ILT721199:ILT721218 ILT721220:ILT721225 ILT786464:ILT786465 ILT786468:ILT786475 ILT786479:ILT786482 ILT786484:ILT786497 ILT786500:ILT786504 ILT786506:ILT786507 ILT786510:ILT786525 ILT786527:ILT786536 ILT786538:ILT786570 ILT786572:ILT786574 ILT786576:ILT786579 ILT786581:ILT786589 ILT786592:ILT786621 ILT786624:ILT786667 ILT786669:ILT786672 ILT786674:ILT786679 ILT786681:ILT786684 ILT786686:ILT786730 ILT786735:ILT786754 ILT786756:ILT786761 ILT852000:ILT852001 ILT852004:ILT852011 ILT852015:ILT852018 ILT852020:ILT852033 ILT852036:ILT852040 ILT852042:ILT852043 ILT852046:ILT852061 ILT852063:ILT852072 ILT852074:ILT852106 ILT852108:ILT852110 ILT852112:ILT852115 ILT852117:ILT852125 ILT852128:ILT852157 ILT852160:ILT852203 ILT852205:ILT852208 ILT852210:ILT852215 ILT852217:ILT852220 ILT852222:ILT852266 ILT852271:ILT852290 ILT852292:ILT852297 ILT917536:ILT917537 ILT917540:ILT917547 ILT917551:ILT917554 ILT917556:ILT917569 ILT917572:ILT917576 ILT917578:ILT917579 ILT917582:ILT917597 ILT917599:ILT917608 ILT917610:ILT917642 ILT917644:ILT917646 ILT917648:ILT917651 ILT917653:ILT917661 ILT917664:ILT917693 ILT917696:ILT917739 ILT917741:ILT917744 ILT917746:ILT917751 ILT917753:ILT917756 ILT917758:ILT917802 ILT917807:ILT917826 ILT917828:ILT917833 ILT983072:ILT983073 ILT983076:ILT983083 ILT983087:ILT983090 ILT983092:ILT983105 ILT983108:ILT983112 ILT983114:ILT983115 ILT983118:ILT983133 ILT983135:ILT983144 ILT983146:ILT983178 ILT983180:ILT983182 ILT983184:ILT983187 ILT983189:ILT983197 ILT983200:ILT983229 ILT983232:ILT983275 ILT983277:ILT983280 ILT983282:ILT983287 ILT983289:ILT983292 ILT983294:ILT983338 ILT983343:ILT983362 ILT983364:ILT983369 IMP353:IMP355 INB364:INB368 ING357:ING358 IVP4:IVP5 IVP8:IVP11 IVP15:IVP18 IVP20:IVP33 IVP36:IVP40 IVP42:IVP43 IVP46:IVP60 IVP62:IVP71 IVP73:IVP99 IVP101:IVP102 IVP105:IVP108 IVP110:IVP117 IVP119:IVP143 IVP145:IVP165 IVP167:IVP184 IVP186:IVP188 IVP190:IVP192 IVP194:IVP195 IVP197:IVP238 IVP240:IVP255 IVP257:IVP261 IVP263:IVP326 IVP328:IVP333 IVP335:IVP352 IVP65568:IVP65569 IVP65572:IVP65579 IVP65583:IVP65586 IVP65588:IVP65601 IVP65604:IVP65608 IVP65610:IVP65611 IVP65614:IVP65629 IVP65631:IVP65640 IVP65642:IVP65674 IVP65676:IVP65678 IVP65680:IVP65683 IVP65685:IVP65693 IVP65696:IVP65725 IVP65728:IVP65771 IVP65773:IVP65776 IVP65778:IVP65783 IVP65785:IVP65788 IVP65790:IVP65834 IVP65839:IVP65858 IVP65860:IVP65865 IVP131104:IVP131105 IVP131108:IVP131115 IVP131119:IVP131122 IVP131124:IVP131137 IVP131140:IVP131144 IVP131146:IVP131147 IVP131150:IVP131165 IVP131167:IVP131176 IVP131178:IVP131210 IVP131212:IVP131214 IVP131216:IVP131219 IVP131221:IVP131229 IVP131232:IVP131261 IVP131264:IVP131307 IVP131309:IVP131312 IVP131314:IVP131319 IVP131321:IVP131324 IVP131326:IVP131370 IVP131375:IVP131394 IVP131396:IVP131401 IVP196640:IVP196641 IVP196644:IVP196651 IVP196655:IVP196658 IVP196660:IVP196673 IVP196676:IVP196680 IVP196682:IVP196683 IVP196686:IVP196701 IVP196703:IVP196712 IVP196714:IVP196746 IVP196748:IVP196750 IVP196752:IVP196755 IVP196757:IVP196765 IVP196768:IVP196797 IVP196800:IVP196843 IVP196845:IVP196848 IVP196850:IVP196855 IVP196857:IVP196860 IVP196862:IVP196906 IVP196911:IVP196930 IVP196932:IVP196937 IVP262176:IVP262177 IVP262180:IVP262187 IVP262191:IVP262194 IVP262196:IVP262209 IVP262212:IVP262216 IVP262218:IVP262219 IVP262222:IVP262237 IVP262239:IVP262248 IVP262250:IVP262282 IVP262284:IVP262286 IVP262288:IVP262291 IVP262293:IVP262301 IVP262304:IVP262333 IVP262336:IVP262379 IVP262381:IVP262384 IVP262386:IVP262391 IVP262393:IVP262396 IVP262398:IVP262442 IVP262447:IVP262466 IVP262468:IVP262473 IVP327712:IVP327713 IVP327716:IVP327723 IVP327727:IVP327730 IVP327732:IVP327745 IVP327748:IVP327752 IVP327754:IVP327755 IVP327758:IVP327773 IVP327775:IVP327784 IVP327786:IVP327818 IVP327820:IVP327822 IVP327824:IVP327827 IVP327829:IVP327837 IVP327840:IVP327869 IVP327872:IVP327915 IVP327917:IVP327920 IVP327922:IVP327927 IVP327929:IVP327932 IVP327934:IVP327978 IVP327983:IVP328002 IVP328004:IVP328009 IVP393248:IVP393249 IVP393252:IVP393259 IVP393263:IVP393266 IVP393268:IVP393281 IVP393284:IVP393288 IVP393290:IVP393291 IVP393294:IVP393309 IVP393311:IVP393320 IVP393322:IVP393354 IVP393356:IVP393358 IVP393360:IVP393363 IVP393365:IVP393373 IVP393376:IVP393405 IVP393408:IVP393451 IVP393453:IVP393456 IVP393458:IVP393463 IVP393465:IVP393468 IVP393470:IVP393514 IVP393519:IVP393538 IVP393540:IVP393545 IVP458784:IVP458785 IVP458788:IVP458795 IVP458799:IVP458802 IVP458804:IVP458817 IVP458820:IVP458824 IVP458826:IVP458827 IVP458830:IVP458845 IVP458847:IVP458856 IVP458858:IVP458890 IVP458892:IVP458894 IVP458896:IVP458899 IVP458901:IVP458909 IVP458912:IVP458941 IVP458944:IVP458987 IVP458989:IVP458992 IVP458994:IVP458999 IVP459001:IVP459004 IVP459006:IVP459050 IVP459055:IVP459074 IVP459076:IVP459081 IVP524320:IVP524321 IVP524324:IVP524331 IVP524335:IVP524338 IVP524340:IVP524353 IVP524356:IVP524360 IVP524362:IVP524363 IVP524366:IVP524381 IVP524383:IVP524392 IVP524394:IVP524426 IVP524428:IVP524430 IVP524432:IVP524435 IVP524437:IVP524445 IVP524448:IVP524477 IVP524480:IVP524523 IVP524525:IVP524528 IVP524530:IVP524535 IVP524537:IVP524540 IVP524542:IVP524586 IVP524591:IVP524610 IVP524612:IVP524617 IVP589856:IVP589857 IVP589860:IVP589867 IVP589871:IVP589874 IVP589876:IVP589889 IVP589892:IVP589896 IVP589898:IVP589899 IVP589902:IVP589917 IVP589919:IVP589928 IVP589930:IVP589962 IVP589964:IVP589966 IVP589968:IVP589971 IVP589973:IVP589981 IVP589984:IVP590013 IVP590016:IVP590059 IVP590061:IVP590064 IVP590066:IVP590071 IVP590073:IVP590076 IVP590078:IVP590122 IVP590127:IVP590146 IVP590148:IVP590153 IVP655392:IVP655393 IVP655396:IVP655403 IVP655407:IVP655410 IVP655412:IVP655425 IVP655428:IVP655432 IVP655434:IVP655435 IVP655438:IVP655453 IVP655455:IVP655464 IVP655466:IVP655498 IVP655500:IVP655502 IVP655504:IVP655507 IVP655509:IVP655517 IVP655520:IVP655549 IVP655552:IVP655595 IVP655597:IVP655600 IVP655602:IVP655607 IVP655609:IVP655612 IVP655614:IVP655658 IVP655663:IVP655682 IVP655684:IVP655689 IVP720928:IVP720929 IVP720932:IVP720939 IVP720943:IVP720946 IVP720948:IVP720961 IVP720964:IVP720968 IVP720970:IVP720971 IVP720974:IVP720989 IVP720991:IVP721000 IVP721002:IVP721034 IVP721036:IVP721038 IVP721040:IVP721043 IVP721045:IVP721053 IVP721056:IVP721085 IVP721088:IVP721131 IVP721133:IVP721136 IVP721138:IVP721143 IVP721145:IVP721148 IVP721150:IVP721194 IVP721199:IVP721218 IVP721220:IVP721225 IVP786464:IVP786465 IVP786468:IVP786475 IVP786479:IVP786482 IVP786484:IVP786497 IVP786500:IVP786504 IVP786506:IVP786507 IVP786510:IVP786525 IVP786527:IVP786536 IVP786538:IVP786570 IVP786572:IVP786574 IVP786576:IVP786579 IVP786581:IVP786589 IVP786592:IVP786621 IVP786624:IVP786667 IVP786669:IVP786672 IVP786674:IVP786679 IVP786681:IVP786684 IVP786686:IVP786730 IVP786735:IVP786754 IVP786756:IVP786761 IVP852000:IVP852001 IVP852004:IVP852011 IVP852015:IVP852018 IVP852020:IVP852033 IVP852036:IVP852040 IVP852042:IVP852043 IVP852046:IVP852061 IVP852063:IVP852072 IVP852074:IVP852106 IVP852108:IVP852110 IVP852112:IVP852115 IVP852117:IVP852125 IVP852128:IVP852157 IVP852160:IVP852203 IVP852205:IVP852208 IVP852210:IVP852215 IVP852217:IVP852220 IVP852222:IVP852266 IVP852271:IVP852290 IVP852292:IVP852297 IVP917536:IVP917537 IVP917540:IVP917547 IVP917551:IVP917554 IVP917556:IVP917569 IVP917572:IVP917576 IVP917578:IVP917579 IVP917582:IVP917597 IVP917599:IVP917608 IVP917610:IVP917642 IVP917644:IVP917646 IVP917648:IVP917651 IVP917653:IVP917661 IVP917664:IVP917693 IVP917696:IVP917739 IVP917741:IVP917744 IVP917746:IVP917751 IVP917753:IVP917756 IVP917758:IVP917802 IVP917807:IVP917826 IVP917828:IVP917833 IVP983072:IVP983073 IVP983076:IVP983083 IVP983087:IVP983090 IVP983092:IVP983105 IVP983108:IVP983112 IVP983114:IVP983115 IVP983118:IVP983133 IVP983135:IVP983144 IVP983146:IVP983178 IVP983180:IVP983182 IVP983184:IVP983187 IVP983189:IVP983197 IVP983200:IVP983229 IVP983232:IVP983275 IVP983277:IVP983280 IVP983282:IVP983287 IVP983289:IVP983292 IVP983294:IVP983338 IVP983343:IVP983362 IVP983364:IVP983369 IWB357:IWB358 IWC353:IWC355 JFA364:JFA368 JFL4:JFL5 JFL8:JFL11 JFL15:JFL18 JFL20:JFL33 JFL36:JFL40 JFL42:JFL43 JFL46:JFL60 JFL62:JFL71 JFL73:JFL99 JFL101:JFL102 JFL105:JFL108 JFL110:JFL117 JFL119:JFL143 JFL145:JFL165 JFL167:JFL184 JFL186:JFL188 JFL190:JFL192 JFL194:JFL195 JFL197:JFL238 JFL240:JFL255 JFL257:JFL261 JFL263:JFL326 JFL328:JFL333 JFL335:JFL352 JFL65568:JFL65569 JFL65572:JFL65579 JFL65583:JFL65586 JFL65588:JFL65601 JFL65604:JFL65608 JFL65610:JFL65611 JFL65614:JFL65629 JFL65631:JFL65640 JFL65642:JFL65674 JFL65676:JFL65678 JFL65680:JFL65683 JFL65685:JFL65693 JFL65696:JFL65725 JFL65728:JFL65771 JFL65773:JFL65776 JFL65778:JFL65783 JFL65785:JFL65788 JFL65790:JFL65834 JFL65839:JFL65858 JFL65860:JFL65865 JFL131104:JFL131105 JFL131108:JFL131115 JFL131119:JFL131122 JFL131124:JFL131137 JFL131140:JFL131144 JFL131146:JFL131147 JFL131150:JFL131165 JFL131167:JFL131176 JFL131178:JFL131210 JFL131212:JFL131214 JFL131216:JFL131219 JFL131221:JFL131229 JFL131232:JFL131261 JFL131264:JFL131307 JFL131309:JFL131312 JFL131314:JFL131319 JFL131321:JFL131324 JFL131326:JFL131370 JFL131375:JFL131394 JFL131396:JFL131401 JFL196640:JFL196641 JFL196644:JFL196651 JFL196655:JFL196658 JFL196660:JFL196673 JFL196676:JFL196680 JFL196682:JFL196683 JFL196686:JFL196701 JFL196703:JFL196712 JFL196714:JFL196746 JFL196748:JFL196750 JFL196752:JFL196755 JFL196757:JFL196765 JFL196768:JFL196797 JFL196800:JFL196843 JFL196845:JFL196848 JFL196850:JFL196855 JFL196857:JFL196860 JFL196862:JFL196906 JFL196911:JFL196930 JFL196932:JFL196937 JFL262176:JFL262177 JFL262180:JFL262187 JFL262191:JFL262194 JFL262196:JFL262209 JFL262212:JFL262216 JFL262218:JFL262219 JFL262222:JFL262237 JFL262239:JFL262248 JFL262250:JFL262282 JFL262284:JFL262286 JFL262288:JFL262291 JFL262293:JFL262301 JFL262304:JFL262333 JFL262336:JFL262379 JFL262381:JFL262384 JFL262386:JFL262391 JFL262393:JFL262396 JFL262398:JFL262442 JFL262447:JFL262466 JFL262468:JFL262473 JFL327712:JFL327713 JFL327716:JFL327723 JFL327727:JFL327730 JFL327732:JFL327745 JFL327748:JFL327752 JFL327754:JFL327755 JFL327758:JFL327773 JFL327775:JFL327784 JFL327786:JFL327818 JFL327820:JFL327822 JFL327824:JFL327827 JFL327829:JFL327837 JFL327840:JFL327869 JFL327872:JFL327915 JFL327917:JFL327920 JFL327922:JFL327927 JFL327929:JFL327932 JFL327934:JFL327978 JFL327983:JFL328002 JFL328004:JFL328009 JFL393248:JFL393249 JFL393252:JFL393259 JFL393263:JFL393266 JFL393268:JFL393281 JFL393284:JFL393288 JFL393290:JFL393291 JFL393294:JFL393309 JFL393311:JFL393320 JFL393322:JFL393354 JFL393356:JFL393358 JFL393360:JFL393363 JFL393365:JFL393373 JFL393376:JFL393405 JFL393408:JFL393451 JFL393453:JFL393456 JFL393458:JFL393463 JFL393465:JFL393468 JFL393470:JFL393514 JFL393519:JFL393538 JFL393540:JFL393545 JFL458784:JFL458785 JFL458788:JFL458795 JFL458799:JFL458802 JFL458804:JFL458817 JFL458820:JFL458824 JFL458826:JFL458827 JFL458830:JFL458845 JFL458847:JFL458856 JFL458858:JFL458890 JFL458892:JFL458894 JFL458896:JFL458899 JFL458901:JFL458909 JFL458912:JFL458941 JFL458944:JFL458987 JFL458989:JFL458992 JFL458994:JFL458999 JFL459001:JFL459004 JFL459006:JFL459050 JFL459055:JFL459074 JFL459076:JFL459081 JFL524320:JFL524321 JFL524324:JFL524331 JFL524335:JFL524338 JFL524340:JFL524353 JFL524356:JFL524360 JFL524362:JFL524363 JFL524366:JFL524381 JFL524383:JFL524392 JFL524394:JFL524426 JFL524428:JFL524430 JFL524432:JFL524435 JFL524437:JFL524445 JFL524448:JFL524477 JFL524480:JFL524523 JFL524525:JFL524528 JFL524530:JFL524535 JFL524537:JFL524540 JFL524542:JFL524586 JFL524591:JFL524610 JFL524612:JFL524617 JFL589856:JFL589857 JFL589860:JFL589867 JFL589871:JFL589874 JFL589876:JFL589889 JFL589892:JFL589896 JFL589898:JFL589899 JFL589902:JFL589917 JFL589919:JFL589928 JFL589930:JFL589962 JFL589964:JFL589966 JFL589968:JFL589971 JFL589973:JFL589981 JFL589984:JFL590013 JFL590016:JFL590059 JFL590061:JFL590064 JFL590066:JFL590071 JFL590073:JFL590076 JFL590078:JFL590122 JFL590127:JFL590146 JFL590148:JFL590153 JFL655392:JFL655393 JFL655396:JFL655403 JFL655407:JFL655410 JFL655412:JFL655425 JFL655428:JFL655432 JFL655434:JFL655435 JFL655438:JFL655453 JFL655455:JFL655464 JFL655466:JFL655498 JFL655500:JFL655502 JFL655504:JFL655507 JFL655509:JFL655517 JFL655520:JFL655549 JFL655552:JFL655595 JFL655597:JFL655600 JFL655602:JFL655607 JFL655609:JFL655612 JFL655614:JFL655658 JFL655663:JFL655682 JFL655684:JFL655689 JFL720928:JFL720929 JFL720932:JFL720939 JFL720943:JFL720946 JFL720948:JFL720961 JFL720964:JFL720968 JFL720970:JFL720971 JFL720974:JFL720989 JFL720991:JFL721000 JFL721002:JFL721034 JFL721036:JFL721038 JFL721040:JFL721043 JFL721045:JFL721053 JFL721056:JFL721085 JFL721088:JFL721131 JFL721133:JFL721136 JFL721138:JFL721143 JFL721145:JFL721148 JFL721150:JFL721194 JFL721199:JFL721218 JFL721220:JFL721225 JFL786464:JFL786465 JFL786468:JFL786475 JFL786479:JFL786482 JFL786484:JFL786497 JFL786500:JFL786504 JFL786506:JFL786507 JFL786510:JFL786525 JFL786527:JFL786536 JFL786538:JFL786570 JFL786572:JFL786574 JFL786576:JFL786579 JFL786581:JFL786589 JFL786592:JFL786621 JFL786624:JFL786667 JFL786669:JFL786672 JFL786674:JFL786679 JFL786681:JFL786684 JFL786686:JFL786730 JFL786735:JFL786754 JFL786756:JFL786761 JFL852000:JFL852001 JFL852004:JFL852011 JFL852015:JFL852018 JFL852020:JFL852033 JFL852036:JFL852040 JFL852042:JFL852043 JFL852046:JFL852061 JFL852063:JFL852072 JFL852074:JFL852106 JFL852108:JFL852110 JFL852112:JFL852115 JFL852117:JFL852125 JFL852128:JFL852157 JFL852160:JFL852203 JFL852205:JFL852208 JFL852210:JFL852215 JFL852217:JFL852220 JFL852222:JFL852266 JFL852271:JFL852290 JFL852292:JFL852297 JFL917536:JFL917537 JFL917540:JFL917547 JFL917551:JFL917554 JFL917556:JFL917569 JFL917572:JFL917576 JFL917578:JFL917579 JFL917582:JFL917597 JFL917599:JFL917608 JFL917610:JFL917642 JFL917644:JFL917646 JFL917648:JFL917651 JFL917653:JFL917661 JFL917664:JFL917693 JFL917696:JFL917739 JFL917741:JFL917744 JFL917746:JFL917751 JFL917753:JFL917756 JFL917758:JFL917802 JFL917807:JFL917826 JFL917828:JFL917833 JFL983072:JFL983073 JFL983076:JFL983083 JFL983087:JFL983090 JFL983092:JFL983105 JFL983108:JFL983112 JFL983114:JFL983115 JFL983118:JFL983133 JFL983135:JFL983144 JFL983146:JFL983178 JFL983180:JFL983182 JFL983184:JFL983187 JFL983189:JFL983197 JFL983200:JFL983229 JFL983232:JFL983275 JFL983277:JFL983280 JFL983282:JFL983287 JFL983289:JFL983292 JFL983294:JFL983338 JFL983343:JFL983362 JFL983364:JFL983369 JFP353:JFP355 JNM364:JNM368 JOJ357:JOJ358 JPC353:JPC355 JPH4:JPH5 JPH8:JPH11 JPH15:JPH18 JPH20:JPH33 JPH36:JPH40 JPH42:JPH43 JPH46:JPH60 JPH62:JPH71 JPH73:JPH99 JPH101:JPH102 JPH105:JPH108 JPH110:JPH117 JPH119:JPH143 JPH145:JPH165 JPH167:JPH184 JPH186:JPH188 JPH190:JPH192 JPH194:JPH195 JPH197:JPH238 JPH240:JPH255 JPH257:JPH261 JPH263:JPH326 JPH328:JPH333 JPH335:JPH352 JPH65568:JPH65569 JPH65572:JPH65579 JPH65583:JPH65586 JPH65588:JPH65601 JPH65604:JPH65608 JPH65610:JPH65611 JPH65614:JPH65629 JPH65631:JPH65640 JPH65642:JPH65674 JPH65676:JPH65678 JPH65680:JPH65683 JPH65685:JPH65693 JPH65696:JPH65725 JPH65728:JPH65771 JPH65773:JPH65776 JPH65778:JPH65783 JPH65785:JPH65788 JPH65790:JPH65834 JPH65839:JPH65858 JPH65860:JPH65865 JPH131104:JPH131105 JPH131108:JPH131115 JPH131119:JPH131122 JPH131124:JPH131137 JPH131140:JPH131144 JPH131146:JPH131147 JPH131150:JPH131165 JPH131167:JPH131176 JPH131178:JPH131210 JPH131212:JPH131214 JPH131216:JPH131219 JPH131221:JPH131229 JPH131232:JPH131261 JPH131264:JPH131307 JPH131309:JPH131312 JPH131314:JPH131319 JPH131321:JPH131324 JPH131326:JPH131370 JPH131375:JPH131394 JPH131396:JPH131401 JPH196640:JPH196641 JPH196644:JPH196651 JPH196655:JPH196658 JPH196660:JPH196673 JPH196676:JPH196680 JPH196682:JPH196683 JPH196686:JPH196701 JPH196703:JPH196712 JPH196714:JPH196746 JPH196748:JPH196750 JPH196752:JPH196755 JPH196757:JPH196765 JPH196768:JPH196797 JPH196800:JPH196843 JPH196845:JPH196848 JPH196850:JPH196855 JPH196857:JPH196860 JPH196862:JPH196906 JPH196911:JPH196930 JPH196932:JPH196937 JPH262176:JPH262177 JPH262180:JPH262187 JPH262191:JPH262194 JPH262196:JPH262209 JPH262212:JPH262216 JPH262218:JPH262219 JPH262222:JPH262237 JPH262239:JPH262248 JPH262250:JPH262282 JPH262284:JPH262286 JPH262288:JPH262291 JPH262293:JPH262301 JPH262304:JPH262333 JPH262336:JPH262379 JPH262381:JPH262384 JPH262386:JPH262391 JPH262393:JPH262396 JPH262398:JPH262442 JPH262447:JPH262466 JPH262468:JPH262473 JPH327712:JPH327713 JPH327716:JPH327723 JPH327727:JPH327730 JPH327732:JPH327745 JPH327748:JPH327752 JPH327754:JPH327755 JPH327758:JPH327773 JPH327775:JPH327784 JPH327786:JPH327818 JPH327820:JPH327822 JPH327824:JPH327827 JPH327829:JPH327837 JPH327840:JPH327869 JPH327872:JPH327915 JPH327917:JPH327920 JPH327922:JPH327927 JPH327929:JPH327932 JPH327934:JPH327978 JPH327983:JPH328002 JPH328004:JPH328009 JPH393248:JPH393249 JPH393252:JPH393259 JPH393263:JPH393266 JPH393268:JPH393281 JPH393284:JPH393288 JPH393290:JPH393291 JPH393294:JPH393309 JPH393311:JPH393320 JPH393322:JPH393354 JPH393356:JPH393358 JPH393360:JPH393363 JPH393365:JPH393373 JPH393376:JPH393405 JPH393408:JPH393451 JPH393453:JPH393456 JPH393458:JPH393463 JPH393465:JPH393468 JPH393470:JPH393514 JPH393519:JPH393538 JPH393540:JPH393545 JPH458784:JPH458785 JPH458788:JPH458795 JPH458799:JPH458802 JPH458804:JPH458817 JPH458820:JPH458824 JPH458826:JPH458827 JPH458830:JPH458845 JPH458847:JPH458856 JPH458858:JPH458890 JPH458892:JPH458894 JPH458896:JPH458899 JPH458901:JPH458909 JPH458912:JPH458941 JPH458944:JPH458987 JPH458989:JPH458992 JPH458994:JPH458999 JPH459001:JPH459004 JPH459006:JPH459050 JPH459055:JPH459074 JPH459076:JPH459081 JPH524320:JPH524321 JPH524324:JPH524331 JPH524335:JPH524338 JPH524340:JPH524353 JPH524356:JPH524360 JPH524362:JPH524363 JPH524366:JPH524381 JPH524383:JPH524392 JPH524394:JPH524426 JPH524428:JPH524430 JPH524432:JPH524435 JPH524437:JPH524445 JPH524448:JPH524477 JPH524480:JPH524523 JPH524525:JPH524528 JPH524530:JPH524535 JPH524537:JPH524540 JPH524542:JPH524586 JPH524591:JPH524610 JPH524612:JPH524617 JPH589856:JPH589857 JPH589860:JPH589867 JPH589871:JPH589874 JPH589876:JPH589889 JPH589892:JPH589896 JPH589898:JPH589899 JPH589902:JPH589917 JPH589919:JPH589928 JPH589930:JPH589962 JPH589964:JPH589966 JPH589968:JPH589971 JPH589973:JPH589981 JPH589984:JPH590013 JPH590016:JPH590059 JPH590061:JPH590064 JPH590066:JPH590071 JPH590073:JPH590076 JPH590078:JPH590122 JPH590127:JPH590146 JPH590148:JPH590153 JPH655392:JPH655393 JPH655396:JPH655403 JPH655407:JPH655410 JPH655412:JPH655425 JPH655428:JPH655432 JPH655434:JPH655435 JPH655438:JPH655453 JPH655455:JPH655464 JPH655466:JPH655498 JPH655500:JPH655502 JPH655504:JPH655507 JPH655509:JPH655517 JPH655520:JPH655549 JPH655552:JPH655595 JPH655597:JPH655600 JPH655602:JPH655607 JPH655609:JPH655612 JPH655614:JPH655658 JPH655663:JPH655682 JPH655684:JPH655689 JPH720928:JPH720929 JPH720932:JPH720939 JPH720943:JPH720946 JPH720948:JPH720961 JPH720964:JPH720968 JPH720970:JPH720971 JPH720974:JPH720989 JPH720991:JPH721000 JPH721002:JPH721034 JPH721036:JPH721038 JPH721040:JPH721043 JPH721045:JPH721053 JPH721056:JPH721085 JPH721088:JPH721131 JPH721133:JPH721136 JPH721138:JPH721143 JPH721145:JPH721148 JPH721150:JPH721194 JPH721199:JPH721218 JPH721220:JPH721225 JPH786464:JPH786465 JPH786468:JPH786475 JPH786479:JPH786482 JPH786484:JPH786497 JPH786500:JPH786504 JPH786506:JPH786507 JPH786510:JPH786525 JPH786527:JPH786536 JPH786538:JPH786570 JPH786572:JPH786574 JPH786576:JPH786579 JPH786581:JPH786589 JPH786592:JPH786621 JPH786624:JPH786667 JPH786669:JPH786672 JPH786674:JPH786679 JPH786681:JPH786684 JPH786686:JPH786730 JPH786735:JPH786754 JPH786756:JPH786761 JPH852000:JPH852001 JPH852004:JPH852011 JPH852015:JPH852018 JPH852020:JPH852033 JPH852036:JPH852040 JPH852042:JPH852043 JPH852046:JPH852061 JPH852063:JPH852072 JPH852074:JPH852106 JPH852108:JPH852110 JPH852112:JPH852115 JPH852117:JPH852125 JPH852128:JPH852157 JPH852160:JPH852203 JPH852205:JPH852208 JPH852210:JPH852215 JPH852217:JPH852220 JPH852222:JPH852266 JPH852271:JPH852290 JPH852292:JPH852297 JPH917536:JPH917537 JPH917540:JPH917547 JPH917551:JPH917554 JPH917556:JPH917569 JPH917572:JPH917576 JPH917578:JPH917579 JPH917582:JPH917597 JPH917599:JPH917608 JPH917610:JPH917642 JPH917644:JPH917646 JPH917648:JPH917651 JPH917653:JPH917661 JPH917664:JPH917693 JPH917696:JPH917739 JPH917741:JPH917744 JPH917746:JPH917751 JPH917753:JPH917756 JPH917758:JPH917802 JPH917807:JPH917826 JPH917828:JPH917833 JPH983072:JPH983073 JPH983076:JPH983083 JPH983087:JPH983090 JPH983092:JPH983105 JPH983108:JPH983112 JPH983114:JPH983115 JPH983118:JPH983133 JPH983135:JPH983144 JPH983146:JPH983178 JPH983180:JPH983182 JPH983184:JPH983187 JPH983189:JPH983197 JPH983200:JPH983229 JPH983232:JPH983275 JPH983277:JPH983280 JPH983282:JPH983287 JPH983289:JPH983292 JPH983294:JPH983338 JPH983343:JPH983362 JPH983364:JPH983369 JVY364:JVY368 JXE357:JXE358 JYP353:JYP355 JZD4:JZD5 JZD8:JZD11 JZD15:JZD18 JZD20:JZD33 JZD36:JZD40 JZD42:JZD43 JZD46:JZD60 JZD62:JZD71 JZD73:JZD99 JZD101:JZD102 JZD105:JZD108 JZD110:JZD117 JZD119:JZD143 JZD145:JZD165 JZD167:JZD184 JZD186:JZD188 JZD190:JZD192 JZD194:JZD195 JZD197:JZD238 JZD240:JZD255 JZD257:JZD261 JZD263:JZD326 JZD328:JZD333 JZD335:JZD352 JZD65568:JZD65569 JZD65572:JZD65579 JZD65583:JZD65586 JZD65588:JZD65601 JZD65604:JZD65608 JZD65610:JZD65611 JZD65614:JZD65629 JZD65631:JZD65640 JZD65642:JZD65674 JZD65676:JZD65678 JZD65680:JZD65683 JZD65685:JZD65693 JZD65696:JZD65725 JZD65728:JZD65771 JZD65773:JZD65776 JZD65778:JZD65783 JZD65785:JZD65788 JZD65790:JZD65834 JZD65839:JZD65858 JZD65860:JZD65865 JZD131104:JZD131105 JZD131108:JZD131115 JZD131119:JZD131122 JZD131124:JZD131137 JZD131140:JZD131144 JZD131146:JZD131147 JZD131150:JZD131165 JZD131167:JZD131176 JZD131178:JZD131210 JZD131212:JZD131214 JZD131216:JZD131219 JZD131221:JZD131229 JZD131232:JZD131261 JZD131264:JZD131307 JZD131309:JZD131312 JZD131314:JZD131319 JZD131321:JZD131324 JZD131326:JZD131370 JZD131375:JZD131394 JZD131396:JZD131401 JZD196640:JZD196641 JZD196644:JZD196651 JZD196655:JZD196658 JZD196660:JZD196673 JZD196676:JZD196680 JZD196682:JZD196683 JZD196686:JZD196701 JZD196703:JZD196712 JZD196714:JZD196746 JZD196748:JZD196750 JZD196752:JZD196755 JZD196757:JZD196765 JZD196768:JZD196797 JZD196800:JZD196843 JZD196845:JZD196848 JZD196850:JZD196855 JZD196857:JZD196860 JZD196862:JZD196906 JZD196911:JZD196930 JZD196932:JZD196937 JZD262176:JZD262177 JZD262180:JZD262187 JZD262191:JZD262194 JZD262196:JZD262209 JZD262212:JZD262216 JZD262218:JZD262219 JZD262222:JZD262237 JZD262239:JZD262248 JZD262250:JZD262282 JZD262284:JZD262286 JZD262288:JZD262291 JZD262293:JZD262301 JZD262304:JZD262333 JZD262336:JZD262379 JZD262381:JZD262384 JZD262386:JZD262391 JZD262393:JZD262396 JZD262398:JZD262442 JZD262447:JZD262466 JZD262468:JZD262473 JZD327712:JZD327713 JZD327716:JZD327723 JZD327727:JZD327730 JZD327732:JZD327745 JZD327748:JZD327752 JZD327754:JZD327755 JZD327758:JZD327773 JZD327775:JZD327784 JZD327786:JZD327818 JZD327820:JZD327822 JZD327824:JZD327827 JZD327829:JZD327837 JZD327840:JZD327869 JZD327872:JZD327915 JZD327917:JZD327920 JZD327922:JZD327927 JZD327929:JZD327932 JZD327934:JZD327978 JZD327983:JZD328002 JZD328004:JZD328009 JZD393248:JZD393249 JZD393252:JZD393259 JZD393263:JZD393266 JZD393268:JZD393281 JZD393284:JZD393288 JZD393290:JZD393291 JZD393294:JZD393309 JZD393311:JZD393320 JZD393322:JZD393354 JZD393356:JZD393358 JZD393360:JZD393363 JZD393365:JZD393373 JZD393376:JZD393405 JZD393408:JZD393451 JZD393453:JZD393456 JZD393458:JZD393463 JZD393465:JZD393468 JZD393470:JZD393514 JZD393519:JZD393538 JZD393540:JZD393545 JZD458784:JZD458785 JZD458788:JZD458795 JZD458799:JZD458802 JZD458804:JZD458817 JZD458820:JZD458824 JZD458826:JZD458827 JZD458830:JZD458845 JZD458847:JZD458856 JZD458858:JZD458890 JZD458892:JZD458894 JZD458896:JZD458899 JZD458901:JZD458909 JZD458912:JZD458941 JZD458944:JZD458987 JZD458989:JZD458992 JZD458994:JZD458999 JZD459001:JZD459004 JZD459006:JZD459050 JZD459055:JZD459074 JZD459076:JZD459081 JZD524320:JZD524321 JZD524324:JZD524331 JZD524335:JZD524338 JZD524340:JZD524353 JZD524356:JZD524360 JZD524362:JZD524363 JZD524366:JZD524381 JZD524383:JZD524392 JZD524394:JZD524426 JZD524428:JZD524430 JZD524432:JZD524435 JZD524437:JZD524445 JZD524448:JZD524477 JZD524480:JZD524523 JZD524525:JZD524528 JZD524530:JZD524535 JZD524537:JZD524540 JZD524542:JZD524586 JZD524591:JZD524610 JZD524612:JZD524617 JZD589856:JZD589857 JZD589860:JZD589867 JZD589871:JZD589874 JZD589876:JZD589889 JZD589892:JZD589896 JZD589898:JZD589899 JZD589902:JZD589917 JZD589919:JZD589928 JZD589930:JZD589962 JZD589964:JZD589966 JZD589968:JZD589971 JZD589973:JZD589981 JZD589984:JZD590013 JZD590016:JZD590059 JZD590061:JZD590064 JZD590066:JZD590071 JZD590073:JZD590076 JZD590078:JZD590122 JZD590127:JZD590146 JZD590148:JZD590153 JZD655392:JZD655393 JZD655396:JZD655403 JZD655407:JZD655410 JZD655412:JZD655425 JZD655428:JZD655432 JZD655434:JZD655435 JZD655438:JZD655453 JZD655455:JZD655464 JZD655466:JZD655498 JZD655500:JZD655502 JZD655504:JZD655507 JZD655509:JZD655517 JZD655520:JZD655549 JZD655552:JZD655595 JZD655597:JZD655600 JZD655602:JZD655607 JZD655609:JZD655612 JZD655614:JZD655658 JZD655663:JZD655682 JZD655684:JZD655689 JZD720928:JZD720929 JZD720932:JZD720939 JZD720943:JZD720946 JZD720948:JZD720961 JZD720964:JZD720968 JZD720970:JZD720971 JZD720974:JZD720989 JZD720991:JZD721000 JZD721002:JZD721034 JZD721036:JZD721038 JZD721040:JZD721043 JZD721045:JZD721053 JZD721056:JZD721085 JZD721088:JZD721131 JZD721133:JZD721136 JZD721138:JZD721143 JZD721145:JZD721148 JZD721150:JZD721194 JZD721199:JZD721218 JZD721220:JZD721225 JZD786464:JZD786465 JZD786468:JZD786475 JZD786479:JZD786482 JZD786484:JZD786497 JZD786500:JZD786504 JZD786506:JZD786507 JZD786510:JZD786525 JZD786527:JZD786536 JZD786538:JZD786570 JZD786572:JZD786574 JZD786576:JZD786579 JZD786581:JZD786589 JZD786592:JZD786621 JZD786624:JZD786667 JZD786669:JZD786672 JZD786674:JZD786679 JZD786681:JZD786684 JZD786686:JZD786730 JZD786735:JZD786754 JZD786756:JZD786761 JZD852000:JZD852001 JZD852004:JZD852011 JZD852015:JZD852018 JZD852020:JZD852033 JZD852036:JZD852040 JZD852042:JZD852043 JZD852046:JZD852061 JZD852063:JZD852072 JZD852074:JZD852106 JZD852108:JZD852110 JZD852112:JZD852115 JZD852117:JZD852125 JZD852128:JZD852157 JZD852160:JZD852203 JZD852205:JZD852208 JZD852210:JZD852215 JZD852217:JZD852220 JZD852222:JZD852266 JZD852271:JZD852290 JZD852292:JZD852297 JZD917536:JZD917537 JZD917540:JZD917547 JZD917551:JZD917554 JZD917556:JZD917569 JZD917572:JZD917576 JZD917578:JZD917579 JZD917582:JZD917597 JZD917599:JZD917608 JZD917610:JZD917642 JZD917644:JZD917646 JZD917648:JZD917651 JZD917653:JZD917661 JZD917664:JZD917693 JZD917696:JZD917739 JZD917741:JZD917744 JZD917746:JZD917751 JZD917753:JZD917756 JZD917758:JZD917802 JZD917807:JZD917826 JZD917828:JZD917833 JZD983072:JZD983073 JZD983076:JZD983083 JZD983087:JZD983090 JZD983092:JZD983105 JZD983108:JZD983112 JZD983114:JZD983115 JZD983118:JZD983133 JZD983135:JZD983144 JZD983146:JZD983178 JZD983180:JZD983182 JZD983184:JZD983187 JZD983189:JZD983197 JZD983200:JZD983229 JZD983232:JZD983275 JZD983277:JZD983280 JZD983282:JZD983287 JZD983289:JZD983292 JZD983294:JZD983338 JZD983343:JZD983362 JZD983364:JZD983369 KEK364:KEK368 KFZ357:KFZ358 KIC353:KIC355 KIZ4:KIZ5 KIZ8:KIZ11 KIZ15:KIZ18 KIZ20:KIZ33 KIZ36:KIZ40 KIZ42:KIZ43 KIZ46:KIZ60 KIZ62:KIZ71 KIZ73:KIZ99 KIZ101:KIZ102 KIZ105:KIZ108 KIZ110:KIZ117 KIZ119:KIZ143 KIZ145:KIZ165 KIZ167:KIZ184 KIZ186:KIZ188 KIZ190:KIZ192 KIZ194:KIZ195 KIZ197:KIZ238 KIZ240:KIZ255 KIZ257:KIZ261 KIZ263:KIZ326 KIZ328:KIZ333 KIZ335:KIZ352 KIZ65568:KIZ65569 KIZ65572:KIZ65579 KIZ65583:KIZ65586 KIZ65588:KIZ65601 KIZ65604:KIZ65608 KIZ65610:KIZ65611 KIZ65614:KIZ65629 KIZ65631:KIZ65640 KIZ65642:KIZ65674 KIZ65676:KIZ65678 KIZ65680:KIZ65683 KIZ65685:KIZ65693 KIZ65696:KIZ65725 KIZ65728:KIZ65771 KIZ65773:KIZ65776 KIZ65778:KIZ65783 KIZ65785:KIZ65788 KIZ65790:KIZ65834 KIZ65839:KIZ65858 KIZ65860:KIZ65865 KIZ131104:KIZ131105 KIZ131108:KIZ131115 KIZ131119:KIZ131122 KIZ131124:KIZ131137 KIZ131140:KIZ131144 KIZ131146:KIZ131147 KIZ131150:KIZ131165 KIZ131167:KIZ131176 KIZ131178:KIZ131210 KIZ131212:KIZ131214 KIZ131216:KIZ131219 KIZ131221:KIZ131229 KIZ131232:KIZ131261 KIZ131264:KIZ131307 KIZ131309:KIZ131312 KIZ131314:KIZ131319 KIZ131321:KIZ131324 KIZ131326:KIZ131370 KIZ131375:KIZ131394 KIZ131396:KIZ131401 KIZ196640:KIZ196641 KIZ196644:KIZ196651 KIZ196655:KIZ196658 KIZ196660:KIZ196673 KIZ196676:KIZ196680 KIZ196682:KIZ196683 KIZ196686:KIZ196701 KIZ196703:KIZ196712 KIZ196714:KIZ196746 KIZ196748:KIZ196750 KIZ196752:KIZ196755 KIZ196757:KIZ196765 KIZ196768:KIZ196797 KIZ196800:KIZ196843 KIZ196845:KIZ196848 KIZ196850:KIZ196855 KIZ196857:KIZ196860 KIZ196862:KIZ196906 KIZ196911:KIZ196930 KIZ196932:KIZ196937 KIZ262176:KIZ262177 KIZ262180:KIZ262187 KIZ262191:KIZ262194 KIZ262196:KIZ262209 KIZ262212:KIZ262216 KIZ262218:KIZ262219 KIZ262222:KIZ262237 KIZ262239:KIZ262248 KIZ262250:KIZ262282 KIZ262284:KIZ262286 KIZ262288:KIZ262291 KIZ262293:KIZ262301 KIZ262304:KIZ262333 KIZ262336:KIZ262379 KIZ262381:KIZ262384 KIZ262386:KIZ262391 KIZ262393:KIZ262396 KIZ262398:KIZ262442 KIZ262447:KIZ262466 KIZ262468:KIZ262473 KIZ327712:KIZ327713 KIZ327716:KIZ327723 KIZ327727:KIZ327730 KIZ327732:KIZ327745 KIZ327748:KIZ327752 KIZ327754:KIZ327755 KIZ327758:KIZ327773 KIZ327775:KIZ327784 KIZ327786:KIZ327818 KIZ327820:KIZ327822 KIZ327824:KIZ327827 KIZ327829:KIZ327837 KIZ327840:KIZ327869 KIZ327872:KIZ327915 KIZ327917:KIZ327920 KIZ327922:KIZ327927 KIZ327929:KIZ327932 KIZ327934:KIZ327978 KIZ327983:KIZ328002 KIZ328004:KIZ328009 KIZ393248:KIZ393249 KIZ393252:KIZ393259 KIZ393263:KIZ393266 KIZ393268:KIZ393281 KIZ393284:KIZ393288 KIZ393290:KIZ393291 KIZ393294:KIZ393309 KIZ393311:KIZ393320 KIZ393322:KIZ393354 KIZ393356:KIZ393358 KIZ393360:KIZ393363 KIZ393365:KIZ393373 KIZ393376:KIZ393405 KIZ393408:KIZ393451 KIZ393453:KIZ393456 KIZ393458:KIZ393463 KIZ393465:KIZ393468 KIZ393470:KIZ393514 KIZ393519:KIZ393538 KIZ393540:KIZ393545 KIZ458784:KIZ458785 KIZ458788:KIZ458795 KIZ458799:KIZ458802 KIZ458804:KIZ458817 KIZ458820:KIZ458824 KIZ458826:KIZ458827 KIZ458830:KIZ458845 KIZ458847:KIZ458856 KIZ458858:KIZ458890 KIZ458892:KIZ458894 KIZ458896:KIZ458899 KIZ458901:KIZ458909 KIZ458912:KIZ458941 KIZ458944:KIZ458987 KIZ458989:KIZ458992 KIZ458994:KIZ458999 KIZ459001:KIZ459004 KIZ459006:KIZ459050 KIZ459055:KIZ459074 KIZ459076:KIZ459081 KIZ524320:KIZ524321 KIZ524324:KIZ524331 KIZ524335:KIZ524338 KIZ524340:KIZ524353 KIZ524356:KIZ524360 KIZ524362:KIZ524363 KIZ524366:KIZ524381 KIZ524383:KIZ524392 KIZ524394:KIZ524426 KIZ524428:KIZ524430 KIZ524432:KIZ524435 KIZ524437:KIZ524445 KIZ524448:KIZ524477 KIZ524480:KIZ524523 KIZ524525:KIZ524528 KIZ524530:KIZ524535 KIZ524537:KIZ524540 KIZ524542:KIZ524586 KIZ524591:KIZ524610 KIZ524612:KIZ524617 KIZ589856:KIZ589857 KIZ589860:KIZ589867 KIZ589871:KIZ589874 KIZ589876:KIZ589889 KIZ589892:KIZ589896 KIZ589898:KIZ589899 KIZ589902:KIZ589917 KIZ589919:KIZ589928 KIZ589930:KIZ589962 KIZ589964:KIZ589966 KIZ589968:KIZ589971 KIZ589973:KIZ589981 KIZ589984:KIZ590013 KIZ590016:KIZ590059 KIZ590061:KIZ590064 KIZ590066:KIZ590071 KIZ590073:KIZ590076 KIZ590078:KIZ590122 KIZ590127:KIZ590146 KIZ590148:KIZ590153 KIZ655392:KIZ655393 KIZ655396:KIZ655403 KIZ655407:KIZ655410 KIZ655412:KIZ655425 KIZ655428:KIZ655432 KIZ655434:KIZ655435 KIZ655438:KIZ655453 KIZ655455:KIZ655464 KIZ655466:KIZ655498 KIZ655500:KIZ655502 KIZ655504:KIZ655507 KIZ655509:KIZ655517 KIZ655520:KIZ655549 KIZ655552:KIZ655595 KIZ655597:KIZ655600 KIZ655602:KIZ655607 KIZ655609:KIZ655612 KIZ655614:KIZ655658 KIZ655663:KIZ655682 KIZ655684:KIZ655689 KIZ720928:KIZ720929 KIZ720932:KIZ720939 KIZ720943:KIZ720946 KIZ720948:KIZ720961 KIZ720964:KIZ720968 KIZ720970:KIZ720971 KIZ720974:KIZ720989 KIZ720991:KIZ721000 KIZ721002:KIZ721034 KIZ721036:KIZ721038 KIZ721040:KIZ721043 KIZ721045:KIZ721053 KIZ721056:KIZ721085 KIZ721088:KIZ721131 KIZ721133:KIZ721136 KIZ721138:KIZ721143 KIZ721145:KIZ721148 KIZ721150:KIZ721194 KIZ721199:KIZ721218 KIZ721220:KIZ721225 KIZ786464:KIZ786465 KIZ786468:KIZ786475 KIZ786479:KIZ786482 KIZ786484:KIZ786497 KIZ786500:KIZ786504 KIZ786506:KIZ786507 KIZ786510:KIZ786525 KIZ786527:KIZ786536 KIZ786538:KIZ786570 KIZ786572:KIZ786574 KIZ786576:KIZ786579 KIZ786581:KIZ786589 KIZ786592:KIZ786621 KIZ786624:KIZ786667 KIZ786669:KIZ786672 KIZ786674:KIZ786679 KIZ786681:KIZ786684 KIZ786686:KIZ786730 KIZ786735:KIZ786754 KIZ786756:KIZ786761 KIZ852000:KIZ852001 KIZ852004:KIZ852011 KIZ852015:KIZ852018 KIZ852020:KIZ852033 KIZ852036:KIZ852040 KIZ852042:KIZ852043 KIZ852046:KIZ852061 KIZ852063:KIZ852072 KIZ852074:KIZ852106 KIZ852108:KIZ852110 KIZ852112:KIZ852115 KIZ852117:KIZ852125 KIZ852128:KIZ852157 KIZ852160:KIZ852203 KIZ852205:KIZ852208 KIZ852210:KIZ852215 KIZ852217:KIZ852220 KIZ852222:KIZ852266 KIZ852271:KIZ852290 KIZ852292:KIZ852297 KIZ917536:KIZ917537 KIZ917540:KIZ917547 KIZ917551:KIZ917554 KIZ917556:KIZ917569 KIZ917572:KIZ917576 KIZ917578:KIZ917579 KIZ917582:KIZ917597 KIZ917599:KIZ917608 KIZ917610:KIZ917642 KIZ917644:KIZ917646 KIZ917648:KIZ917651 KIZ917653:KIZ917661 KIZ917664:KIZ917693 KIZ917696:KIZ917739 KIZ917741:KIZ917744 KIZ917746:KIZ917751 KIZ917753:KIZ917756 KIZ917758:KIZ917802 KIZ917807:KIZ917826 KIZ917828:KIZ917833 KIZ983072:KIZ983073 KIZ983076:KIZ983083 KIZ983087:KIZ983090 KIZ983092:KIZ983105 KIZ983108:KIZ983112 KIZ983114:KIZ983115 KIZ983118:KIZ983133 KIZ983135:KIZ983144 KIZ983146:KIZ983178 KIZ983180:KIZ983182 KIZ983184:KIZ983187 KIZ983189:KIZ983197 KIZ983200:KIZ983229 KIZ983232:KIZ983275 KIZ983277:KIZ983280 KIZ983282:KIZ983287 KIZ983289:KIZ983292 KIZ983294:KIZ983338 KIZ983343:KIZ983362 KIZ983364:KIZ983369 KMW364:KMW368 KOU357:KOU358 KRP353:KRP355 KSV4:KSV5 KSV8:KSV11 KSV15:KSV18 KSV20:KSV33 KSV36:KSV40 KSV42:KSV43 KSV46:KSV60 KSV62:KSV71 KSV73:KSV99 KSV101:KSV102 KSV105:KSV108 KSV110:KSV117 KSV119:KSV143 KSV145:KSV165 KSV167:KSV184 KSV186:KSV188 KSV190:KSV192 KSV194:KSV195 KSV197:KSV238 KSV240:KSV255 KSV257:KSV261 KSV263:KSV326 KSV328:KSV333 KSV335:KSV352 KSV65568:KSV65569 KSV65572:KSV65579 KSV65583:KSV65586 KSV65588:KSV65601 KSV65604:KSV65608 KSV65610:KSV65611 KSV65614:KSV65629 KSV65631:KSV65640 KSV65642:KSV65674 KSV65676:KSV65678 KSV65680:KSV65683 KSV65685:KSV65693 KSV65696:KSV65725 KSV65728:KSV65771 KSV65773:KSV65776 KSV65778:KSV65783 KSV65785:KSV65788 KSV65790:KSV65834 KSV65839:KSV65858 KSV65860:KSV65865 KSV131104:KSV131105 KSV131108:KSV131115 KSV131119:KSV131122 KSV131124:KSV131137 KSV131140:KSV131144 KSV131146:KSV131147 KSV131150:KSV131165 KSV131167:KSV131176 KSV131178:KSV131210 KSV131212:KSV131214 KSV131216:KSV131219 KSV131221:KSV131229 KSV131232:KSV131261 KSV131264:KSV131307 KSV131309:KSV131312 KSV131314:KSV131319 KSV131321:KSV131324 KSV131326:KSV131370 KSV131375:KSV131394 KSV131396:KSV131401 KSV196640:KSV196641 KSV196644:KSV196651 KSV196655:KSV196658 KSV196660:KSV196673 KSV196676:KSV196680 KSV196682:KSV196683 KSV196686:KSV196701 KSV196703:KSV196712 KSV196714:KSV196746 KSV196748:KSV196750 KSV196752:KSV196755 KSV196757:KSV196765 KSV196768:KSV196797 KSV196800:KSV196843 KSV196845:KSV196848 KSV196850:KSV196855 KSV196857:KSV196860 KSV196862:KSV196906 KSV196911:KSV196930 KSV196932:KSV196937 KSV262176:KSV262177 KSV262180:KSV262187 KSV262191:KSV262194 KSV262196:KSV262209 KSV262212:KSV262216 KSV262218:KSV262219 KSV262222:KSV262237 KSV262239:KSV262248 KSV262250:KSV262282 KSV262284:KSV262286 KSV262288:KSV262291 KSV262293:KSV262301 KSV262304:KSV262333 KSV262336:KSV262379 KSV262381:KSV262384 KSV262386:KSV262391 KSV262393:KSV262396 KSV262398:KSV262442 KSV262447:KSV262466 KSV262468:KSV262473 KSV327712:KSV327713 KSV327716:KSV327723 KSV327727:KSV327730 KSV327732:KSV327745 KSV327748:KSV327752 KSV327754:KSV327755 KSV327758:KSV327773 KSV327775:KSV327784 KSV327786:KSV327818 KSV327820:KSV327822 KSV327824:KSV327827 KSV327829:KSV327837 KSV327840:KSV327869 KSV327872:KSV327915 KSV327917:KSV327920 KSV327922:KSV327927 KSV327929:KSV327932 KSV327934:KSV327978 KSV327983:KSV328002 KSV328004:KSV328009 KSV393248:KSV393249 KSV393252:KSV393259 KSV393263:KSV393266 KSV393268:KSV393281 KSV393284:KSV393288 KSV393290:KSV393291 KSV393294:KSV393309 KSV393311:KSV393320 KSV393322:KSV393354 KSV393356:KSV393358 KSV393360:KSV393363 KSV393365:KSV393373 KSV393376:KSV393405 KSV393408:KSV393451 KSV393453:KSV393456 KSV393458:KSV393463 KSV393465:KSV393468 KSV393470:KSV393514 KSV393519:KSV393538 KSV393540:KSV393545 KSV458784:KSV458785 KSV458788:KSV458795 KSV458799:KSV458802 KSV458804:KSV458817 KSV458820:KSV458824 KSV458826:KSV458827 KSV458830:KSV458845 KSV458847:KSV458856 KSV458858:KSV458890 KSV458892:KSV458894 KSV458896:KSV458899 KSV458901:KSV458909 KSV458912:KSV458941 KSV458944:KSV458987 KSV458989:KSV458992 KSV458994:KSV458999 KSV459001:KSV459004 KSV459006:KSV459050 KSV459055:KSV459074 KSV459076:KSV459081 KSV524320:KSV524321 KSV524324:KSV524331 KSV524335:KSV524338 KSV524340:KSV524353 KSV524356:KSV524360 KSV524362:KSV524363 KSV524366:KSV524381 KSV524383:KSV524392 KSV524394:KSV524426 KSV524428:KSV524430 KSV524432:KSV524435 KSV524437:KSV524445 KSV524448:KSV524477 KSV524480:KSV524523 KSV524525:KSV524528 KSV524530:KSV524535 KSV524537:KSV524540 KSV524542:KSV524586 KSV524591:KSV524610 KSV524612:KSV524617 KSV589856:KSV589857 KSV589860:KSV589867 KSV589871:KSV589874 KSV589876:KSV589889 KSV589892:KSV589896 KSV589898:KSV589899 KSV589902:KSV589917 KSV589919:KSV589928 KSV589930:KSV589962 KSV589964:KSV589966 KSV589968:KSV589971 KSV589973:KSV589981 KSV589984:KSV590013 KSV590016:KSV590059 KSV590061:KSV590064 KSV590066:KSV590071 KSV590073:KSV590076 KSV590078:KSV590122 KSV590127:KSV590146 KSV590148:KSV590153 KSV655392:KSV655393 KSV655396:KSV655403 KSV655407:KSV655410 KSV655412:KSV655425 KSV655428:KSV655432 KSV655434:KSV655435 KSV655438:KSV655453 KSV655455:KSV655464 KSV655466:KSV655498 KSV655500:KSV655502 KSV655504:KSV655507 KSV655509:KSV655517 KSV655520:KSV655549 KSV655552:KSV655595 KSV655597:KSV655600 KSV655602:KSV655607 KSV655609:KSV655612 KSV655614:KSV655658 KSV655663:KSV655682 KSV655684:KSV655689 KSV720928:KSV720929 KSV720932:KSV720939 KSV720943:KSV720946 KSV720948:KSV720961 KSV720964:KSV720968 KSV720970:KSV720971 KSV720974:KSV720989 KSV720991:KSV721000 KSV721002:KSV721034 KSV721036:KSV721038 KSV721040:KSV721043 KSV721045:KSV721053 KSV721056:KSV721085 KSV721088:KSV721131 KSV721133:KSV721136 KSV721138:KSV721143 KSV721145:KSV721148 KSV721150:KSV721194 KSV721199:KSV721218 KSV721220:KSV721225 KSV786464:KSV786465 KSV786468:KSV786475 KSV786479:KSV786482 KSV786484:KSV786497 KSV786500:KSV786504 KSV786506:KSV786507 KSV786510:KSV786525 KSV786527:KSV786536 KSV786538:KSV786570 KSV786572:KSV786574 KSV786576:KSV786579 KSV786581:KSV786589 KSV786592:KSV786621 KSV786624:KSV786667 KSV786669:KSV786672 KSV786674:KSV786679 KSV786681:KSV786684 KSV786686:KSV786730 KSV786735:KSV786754 KSV786756:KSV786761 KSV852000:KSV852001 KSV852004:KSV852011 KSV852015:KSV852018 KSV852020:KSV852033 KSV852036:KSV852040 KSV852042:KSV852043 KSV852046:KSV852061 KSV852063:KSV852072 KSV852074:KSV852106 KSV852108:KSV852110 KSV852112:KSV852115 KSV852117:KSV852125 KSV852128:KSV852157 KSV852160:KSV852203 KSV852205:KSV852208 KSV852210:KSV852215 KSV852217:KSV852220 KSV852222:KSV852266 KSV852271:KSV852290 KSV852292:KSV852297 KSV917536:KSV917537 KSV917540:KSV917547 KSV917551:KSV917554 KSV917556:KSV917569 KSV917572:KSV917576 KSV917578:KSV917579 KSV917582:KSV917597 KSV917599:KSV917608 KSV917610:KSV917642 KSV917644:KSV917646 KSV917648:KSV917651 KSV917653:KSV917661 KSV917664:KSV917693 KSV917696:KSV917739 KSV917741:KSV917744 KSV917746:KSV917751 KSV917753:KSV917756 KSV917758:KSV917802 KSV917807:KSV917826 KSV917828:KSV917833 KSV983072:KSV983073 KSV983076:KSV983083 KSV983087:KSV983090 KSV983092:KSV983105 KSV983108:KSV983112 KSV983114:KSV983115 KSV983118:KSV983133 KSV983135:KSV983144 KSV983146:KSV983178 KSV983180:KSV983182 KSV983184:KSV983187 KSV983189:KSV983197 KSV983200:KSV983229 KSV983232:KSV983275 KSV983277:KSV983280 KSV983282:KSV983287 KSV983289:KSV983292 KSV983294:KSV983338 KSV983343:KSV983362 KSV983364:KSV983369 KVI364:KVI368 KXP357:KXP358 LBC353:LBC355 LCR4:LCR5 LCR8:LCR11 LCR15:LCR18 LCR20:LCR33 LCR36:LCR40 LCR42:LCR43 LCR46:LCR60 LCR62:LCR71 LCR73:LCR99 LCR101:LCR102 LCR105:LCR108 LCR110:LCR117 LCR119:LCR143 LCR145:LCR165 LCR167:LCR184 LCR186:LCR188 LCR190:LCR192 LCR194:LCR195 LCR197:LCR238 LCR240:LCR255 LCR257:LCR261 LCR263:LCR326 LCR328:LCR333 LCR335:LCR352 LCR65568:LCR65569 LCR65572:LCR65579 LCR65583:LCR65586 LCR65588:LCR65601 LCR65604:LCR65608 LCR65610:LCR65611 LCR65614:LCR65629 LCR65631:LCR65640 LCR65642:LCR65674 LCR65676:LCR65678 LCR65680:LCR65683 LCR65685:LCR65693 LCR65696:LCR65725 LCR65728:LCR65771 LCR65773:LCR65776 LCR65778:LCR65783 LCR65785:LCR65788 LCR65790:LCR65834 LCR65839:LCR65858 LCR65860:LCR65865 LCR131104:LCR131105 LCR131108:LCR131115 LCR131119:LCR131122 LCR131124:LCR131137 LCR131140:LCR131144 LCR131146:LCR131147 LCR131150:LCR131165 LCR131167:LCR131176 LCR131178:LCR131210 LCR131212:LCR131214 LCR131216:LCR131219 LCR131221:LCR131229 LCR131232:LCR131261 LCR131264:LCR131307 LCR131309:LCR131312 LCR131314:LCR131319 LCR131321:LCR131324 LCR131326:LCR131370 LCR131375:LCR131394 LCR131396:LCR131401 LCR196640:LCR196641 LCR196644:LCR196651 LCR196655:LCR196658 LCR196660:LCR196673 LCR196676:LCR196680 LCR196682:LCR196683 LCR196686:LCR196701 LCR196703:LCR196712 LCR196714:LCR196746 LCR196748:LCR196750 LCR196752:LCR196755 LCR196757:LCR196765 LCR196768:LCR196797 LCR196800:LCR196843 LCR196845:LCR196848 LCR196850:LCR196855 LCR196857:LCR196860 LCR196862:LCR196906 LCR196911:LCR196930 LCR196932:LCR196937 LCR262176:LCR262177 LCR262180:LCR262187 LCR262191:LCR262194 LCR262196:LCR262209 LCR262212:LCR262216 LCR262218:LCR262219 LCR262222:LCR262237 LCR262239:LCR262248 LCR262250:LCR262282 LCR262284:LCR262286 LCR262288:LCR262291 LCR262293:LCR262301 LCR262304:LCR262333 LCR262336:LCR262379 LCR262381:LCR262384 LCR262386:LCR262391 LCR262393:LCR262396 LCR262398:LCR262442 LCR262447:LCR262466 LCR262468:LCR262473 LCR327712:LCR327713 LCR327716:LCR327723 LCR327727:LCR327730 LCR327732:LCR327745 LCR327748:LCR327752 LCR327754:LCR327755 LCR327758:LCR327773 LCR327775:LCR327784 LCR327786:LCR327818 LCR327820:LCR327822 LCR327824:LCR327827 LCR327829:LCR327837 LCR327840:LCR327869 LCR327872:LCR327915 LCR327917:LCR327920 LCR327922:LCR327927 LCR327929:LCR327932 LCR327934:LCR327978 LCR327983:LCR328002 LCR328004:LCR328009 LCR393248:LCR393249 LCR393252:LCR393259 LCR393263:LCR393266 LCR393268:LCR393281 LCR393284:LCR393288 LCR393290:LCR393291 LCR393294:LCR393309 LCR393311:LCR393320 LCR393322:LCR393354 LCR393356:LCR393358 LCR393360:LCR393363 LCR393365:LCR393373 LCR393376:LCR393405 LCR393408:LCR393451 LCR393453:LCR393456 LCR393458:LCR393463 LCR393465:LCR393468 LCR393470:LCR393514 LCR393519:LCR393538 LCR393540:LCR393545 LCR458784:LCR458785 LCR458788:LCR458795 LCR458799:LCR458802 LCR458804:LCR458817 LCR458820:LCR458824 LCR458826:LCR458827 LCR458830:LCR458845 LCR458847:LCR458856 LCR458858:LCR458890 LCR458892:LCR458894 LCR458896:LCR458899 LCR458901:LCR458909 LCR458912:LCR458941 LCR458944:LCR458987 LCR458989:LCR458992 LCR458994:LCR458999 LCR459001:LCR459004 LCR459006:LCR459050 LCR459055:LCR459074 LCR459076:LCR459081 LCR524320:LCR524321 LCR524324:LCR524331 LCR524335:LCR524338 LCR524340:LCR524353 LCR524356:LCR524360 LCR524362:LCR524363 LCR524366:LCR524381 LCR524383:LCR524392 LCR524394:LCR524426 LCR524428:LCR524430 LCR524432:LCR524435 LCR524437:LCR524445 LCR524448:LCR524477 LCR524480:LCR524523 LCR524525:LCR524528 LCR524530:LCR524535 LCR524537:LCR524540 LCR524542:LCR524586 LCR524591:LCR524610 LCR524612:LCR524617 LCR589856:LCR589857 LCR589860:LCR589867 LCR589871:LCR589874 LCR589876:LCR589889 LCR589892:LCR589896 LCR589898:LCR589899 LCR589902:LCR589917 LCR589919:LCR589928 LCR589930:LCR589962 LCR589964:LCR589966 LCR589968:LCR589971 LCR589973:LCR589981 LCR589984:LCR590013 LCR590016:LCR590059 LCR590061:LCR590064 LCR590066:LCR590071 LCR590073:LCR590076 LCR590078:LCR590122 LCR590127:LCR590146 LCR590148:LCR590153 LCR655392:LCR655393 LCR655396:LCR655403 LCR655407:LCR655410 LCR655412:LCR655425 LCR655428:LCR655432 LCR655434:LCR655435 LCR655438:LCR655453 LCR655455:LCR655464 LCR655466:LCR655498 LCR655500:LCR655502 LCR655504:LCR655507 LCR655509:LCR655517 LCR655520:LCR655549 LCR655552:LCR655595 LCR655597:LCR655600 LCR655602:LCR655607 LCR655609:LCR655612 LCR655614:LCR655658 LCR655663:LCR655682 LCR655684:LCR655689 LCR720928:LCR720929 LCR720932:LCR720939 LCR720943:LCR720946 LCR720948:LCR720961 LCR720964:LCR720968 LCR720970:LCR720971 LCR720974:LCR720989 LCR720991:LCR721000 LCR721002:LCR721034 LCR721036:LCR721038 LCR721040:LCR721043 LCR721045:LCR721053 LCR721056:LCR721085 LCR721088:LCR721131 LCR721133:LCR721136 LCR721138:LCR721143 LCR721145:LCR721148 LCR721150:LCR721194 LCR721199:LCR721218 LCR721220:LCR721225 LCR786464:LCR786465 LCR786468:LCR786475 LCR786479:LCR786482 LCR786484:LCR786497 LCR786500:LCR786504 LCR786506:LCR786507 LCR786510:LCR786525 LCR786527:LCR786536 LCR786538:LCR786570 LCR786572:LCR786574 LCR786576:LCR786579 LCR786581:LCR786589 LCR786592:LCR786621 LCR786624:LCR786667 LCR786669:LCR786672 LCR786674:LCR786679 LCR786681:LCR786684 LCR786686:LCR786730 LCR786735:LCR786754 LCR786756:LCR786761 LCR852000:LCR852001 LCR852004:LCR852011 LCR852015:LCR852018 LCR852020:LCR852033 LCR852036:LCR852040 LCR852042:LCR852043 LCR852046:LCR852061 LCR852063:LCR852072 LCR852074:LCR852106 LCR852108:LCR852110 LCR852112:LCR852115 LCR852117:LCR852125 LCR852128:LCR852157 LCR852160:LCR852203 LCR852205:LCR852208 LCR852210:LCR852215 LCR852217:LCR852220 LCR852222:LCR852266 LCR852271:LCR852290 LCR852292:LCR852297 LCR917536:LCR917537 LCR917540:LCR917547 LCR917551:LCR917554 LCR917556:LCR917569 LCR917572:LCR917576 LCR917578:LCR917579 LCR917582:LCR917597 LCR917599:LCR917608 LCR917610:LCR917642 LCR917644:LCR917646 LCR917648:LCR917651 LCR917653:LCR917661 LCR917664:LCR917693 LCR917696:LCR917739 LCR917741:LCR917744 LCR917746:LCR917751 LCR917753:LCR917756 LCR917758:LCR917802 LCR917807:LCR917826 LCR917828:LCR917833 LCR983072:LCR983073 LCR983076:LCR983083 LCR983087:LCR983090 LCR983092:LCR983105 LCR983108:LCR983112 LCR983114:LCR983115 LCR983118:LCR983133 LCR983135:LCR983144 LCR983146:LCR983178 LCR983180:LCR983182 LCR983184:LCR983187 LCR983189:LCR983197 LCR983200:LCR983229 LCR983232:LCR983275 LCR983277:LCR983280 LCR983282:LCR983287 LCR983289:LCR983292 LCR983294:LCR983338 LCR983343:LCR983362 LCR983364:LCR983369 LDU364:LDU368 LGK357:LGK358 LKP353:LKP355 LMG364:LMG368 LMN4:LMN5 LMN8:LMN11 LMN15:LMN18 LMN20:LMN33 LMN36:LMN40 LMN42:LMN43 LMN46:LMN60 LMN62:LMN71 LMN73:LMN99 LMN101:LMN102 LMN105:LMN108 LMN110:LMN117 LMN119:LMN143 LMN145:LMN165 LMN167:LMN184 LMN186:LMN188 LMN190:LMN192 LMN194:LMN195 LMN197:LMN238 LMN240:LMN255 LMN257:LMN261 LMN263:LMN326 LMN328:LMN333 LMN335:LMN352 LMN65568:LMN65569 LMN65572:LMN65579 LMN65583:LMN65586 LMN65588:LMN65601 LMN65604:LMN65608 LMN65610:LMN65611 LMN65614:LMN65629 LMN65631:LMN65640 LMN65642:LMN65674 LMN65676:LMN65678 LMN65680:LMN65683 LMN65685:LMN65693 LMN65696:LMN65725 LMN65728:LMN65771 LMN65773:LMN65776 LMN65778:LMN65783 LMN65785:LMN65788 LMN65790:LMN65834 LMN65839:LMN65858 LMN65860:LMN65865 LMN131104:LMN131105 LMN131108:LMN131115 LMN131119:LMN131122 LMN131124:LMN131137 LMN131140:LMN131144 LMN131146:LMN131147 LMN131150:LMN131165 LMN131167:LMN131176 LMN131178:LMN131210 LMN131212:LMN131214 LMN131216:LMN131219 LMN131221:LMN131229 LMN131232:LMN131261 LMN131264:LMN131307 LMN131309:LMN131312 LMN131314:LMN131319 LMN131321:LMN131324 LMN131326:LMN131370 LMN131375:LMN131394 LMN131396:LMN131401 LMN196640:LMN196641 LMN196644:LMN196651 LMN196655:LMN196658 LMN196660:LMN196673 LMN196676:LMN196680 LMN196682:LMN196683 LMN196686:LMN196701 LMN196703:LMN196712 LMN196714:LMN196746 LMN196748:LMN196750 LMN196752:LMN196755 LMN196757:LMN196765 LMN196768:LMN196797 LMN196800:LMN196843 LMN196845:LMN196848 LMN196850:LMN196855 LMN196857:LMN196860 LMN196862:LMN196906 LMN196911:LMN196930 LMN196932:LMN196937 LMN262176:LMN262177 LMN262180:LMN262187 LMN262191:LMN262194 LMN262196:LMN262209 LMN262212:LMN262216 LMN262218:LMN262219 LMN262222:LMN262237 LMN262239:LMN262248 LMN262250:LMN262282 LMN262284:LMN262286 LMN262288:LMN262291 LMN262293:LMN262301 LMN262304:LMN262333 LMN262336:LMN262379 LMN262381:LMN262384 LMN262386:LMN262391 LMN262393:LMN262396 LMN262398:LMN262442 LMN262447:LMN262466 LMN262468:LMN262473 LMN327712:LMN327713 LMN327716:LMN327723 LMN327727:LMN327730 LMN327732:LMN327745 LMN327748:LMN327752 LMN327754:LMN327755 LMN327758:LMN327773 LMN327775:LMN327784 LMN327786:LMN327818 LMN327820:LMN327822 LMN327824:LMN327827 LMN327829:LMN327837 LMN327840:LMN327869 LMN327872:LMN327915 LMN327917:LMN327920 LMN327922:LMN327927 LMN327929:LMN327932 LMN327934:LMN327978 LMN327983:LMN328002 LMN328004:LMN328009 LMN393248:LMN393249 LMN393252:LMN393259 LMN393263:LMN393266 LMN393268:LMN393281 LMN393284:LMN393288 LMN393290:LMN393291 LMN393294:LMN393309 LMN393311:LMN393320 LMN393322:LMN393354 LMN393356:LMN393358 LMN393360:LMN393363 LMN393365:LMN393373 LMN393376:LMN393405 LMN393408:LMN393451 LMN393453:LMN393456 LMN393458:LMN393463 LMN393465:LMN393468 LMN393470:LMN393514 LMN393519:LMN393538 LMN393540:LMN393545 LMN458784:LMN458785 LMN458788:LMN458795 LMN458799:LMN458802 LMN458804:LMN458817 LMN458820:LMN458824 LMN458826:LMN458827 LMN458830:LMN458845 LMN458847:LMN458856 LMN458858:LMN458890 LMN458892:LMN458894 LMN458896:LMN458899 LMN458901:LMN458909 LMN458912:LMN458941 LMN458944:LMN458987 LMN458989:LMN458992 LMN458994:LMN458999 LMN459001:LMN459004 LMN459006:LMN459050 LMN459055:LMN459074 LMN459076:LMN459081 LMN524320:LMN524321 LMN524324:LMN524331 LMN524335:LMN524338 LMN524340:LMN524353 LMN524356:LMN524360 LMN524362:LMN524363 LMN524366:LMN524381 LMN524383:LMN524392 LMN524394:LMN524426 LMN524428:LMN524430 LMN524432:LMN524435 LMN524437:LMN524445 LMN524448:LMN524477 LMN524480:LMN524523 LMN524525:LMN524528 LMN524530:LMN524535 LMN524537:LMN524540 LMN524542:LMN524586 LMN524591:LMN524610 LMN524612:LMN524617 LMN589856:LMN589857 LMN589860:LMN589867 LMN589871:LMN589874 LMN589876:LMN589889 LMN589892:LMN589896 LMN589898:LMN589899 LMN589902:LMN589917 LMN589919:LMN589928 LMN589930:LMN589962 LMN589964:LMN589966 LMN589968:LMN589971 LMN589973:LMN589981 LMN589984:LMN590013 LMN590016:LMN590059 LMN590061:LMN590064 LMN590066:LMN590071 LMN590073:LMN590076 LMN590078:LMN590122 LMN590127:LMN590146 LMN590148:LMN590153 LMN655392:LMN655393 LMN655396:LMN655403 LMN655407:LMN655410 LMN655412:LMN655425 LMN655428:LMN655432 LMN655434:LMN655435 LMN655438:LMN655453 LMN655455:LMN655464 LMN655466:LMN655498 LMN655500:LMN655502 LMN655504:LMN655507 LMN655509:LMN655517 LMN655520:LMN655549 LMN655552:LMN655595 LMN655597:LMN655600 LMN655602:LMN655607 LMN655609:LMN655612 LMN655614:LMN655658 LMN655663:LMN655682 LMN655684:LMN655689 LMN720928:LMN720929 LMN720932:LMN720939 LMN720943:LMN720946 LMN720948:LMN720961 LMN720964:LMN720968 LMN720970:LMN720971 LMN720974:LMN720989 LMN720991:LMN721000 LMN721002:LMN721034 LMN721036:LMN721038 LMN721040:LMN721043 LMN721045:LMN721053 LMN721056:LMN721085 LMN721088:LMN721131 LMN721133:LMN721136 LMN721138:LMN721143 LMN721145:LMN721148 LMN721150:LMN721194 LMN721199:LMN721218 LMN721220:LMN721225 LMN786464:LMN786465 LMN786468:LMN786475 LMN786479:LMN786482 LMN786484:LMN786497 LMN786500:LMN786504 LMN786506:LMN786507 LMN786510:LMN786525 LMN786527:LMN786536 LMN786538:LMN786570 LMN786572:LMN786574 LMN786576:LMN786579 LMN786581:LMN786589 LMN786592:LMN786621 LMN786624:LMN786667 LMN786669:LMN786672 LMN786674:LMN786679 LMN786681:LMN786684 LMN786686:LMN786730 LMN786735:LMN786754 LMN786756:LMN786761 LMN852000:LMN852001 LMN852004:LMN852011 LMN852015:LMN852018 LMN852020:LMN852033 LMN852036:LMN852040 LMN852042:LMN852043 LMN852046:LMN852061 LMN852063:LMN852072 LMN852074:LMN852106 LMN852108:LMN852110 LMN852112:LMN852115 LMN852117:LMN852125 LMN852128:LMN852157 LMN852160:LMN852203 LMN852205:LMN852208 LMN852210:LMN852215 LMN852217:LMN852220 LMN852222:LMN852266 LMN852271:LMN852290 LMN852292:LMN852297 LMN917536:LMN917537 LMN917540:LMN917547 LMN917551:LMN917554 LMN917556:LMN917569 LMN917572:LMN917576 LMN917578:LMN917579 LMN917582:LMN917597 LMN917599:LMN917608 LMN917610:LMN917642 LMN917644:LMN917646 LMN917648:LMN917651 LMN917653:LMN917661 LMN917664:LMN917693 LMN917696:LMN917739 LMN917741:LMN917744 LMN917746:LMN917751 LMN917753:LMN917756 LMN917758:LMN917802 LMN917807:LMN917826 LMN917828:LMN917833 LMN983072:LMN983073 LMN983076:LMN983083 LMN983087:LMN983090 LMN983092:LMN983105 LMN983108:LMN983112 LMN983114:LMN983115 LMN983118:LMN983133 LMN983135:LMN983144 LMN983146:LMN983178 LMN983180:LMN983182 LMN983184:LMN983187 LMN983189:LMN983197 LMN983200:LMN983229 LMN983232:LMN983275 LMN983277:LMN983280 LMN983282:LMN983287 LMN983289:LMN983292 LMN983294:LMN983338 LMN983343:LMN983362 LMN983364:LMN983369 LPF357:LPF358 LUC353:LUC355 LUS364:LUS368 LWJ4:LWJ5 LWJ8:LWJ11 LWJ15:LWJ18 LWJ20:LWJ33 LWJ36:LWJ40 LWJ42:LWJ43 LWJ46:LWJ60 LWJ62:LWJ71 LWJ73:LWJ99 LWJ101:LWJ102 LWJ105:LWJ108 LWJ110:LWJ117 LWJ119:LWJ143 LWJ145:LWJ165 LWJ167:LWJ184 LWJ186:LWJ188 LWJ190:LWJ192 LWJ194:LWJ195 LWJ197:LWJ238 LWJ240:LWJ255 LWJ257:LWJ261 LWJ263:LWJ326 LWJ328:LWJ333 LWJ335:LWJ352 LWJ65568:LWJ65569 LWJ65572:LWJ65579 LWJ65583:LWJ65586 LWJ65588:LWJ65601 LWJ65604:LWJ65608 LWJ65610:LWJ65611 LWJ65614:LWJ65629 LWJ65631:LWJ65640 LWJ65642:LWJ65674 LWJ65676:LWJ65678 LWJ65680:LWJ65683 LWJ65685:LWJ65693 LWJ65696:LWJ65725 LWJ65728:LWJ65771 LWJ65773:LWJ65776 LWJ65778:LWJ65783 LWJ65785:LWJ65788 LWJ65790:LWJ65834 LWJ65839:LWJ65858 LWJ65860:LWJ65865 LWJ131104:LWJ131105 LWJ131108:LWJ131115 LWJ131119:LWJ131122 LWJ131124:LWJ131137 LWJ131140:LWJ131144 LWJ131146:LWJ131147 LWJ131150:LWJ131165 LWJ131167:LWJ131176 LWJ131178:LWJ131210 LWJ131212:LWJ131214 LWJ131216:LWJ131219 LWJ131221:LWJ131229 LWJ131232:LWJ131261 LWJ131264:LWJ131307 LWJ131309:LWJ131312 LWJ131314:LWJ131319 LWJ131321:LWJ131324 LWJ131326:LWJ131370 LWJ131375:LWJ131394 LWJ131396:LWJ131401 LWJ196640:LWJ196641 LWJ196644:LWJ196651 LWJ196655:LWJ196658 LWJ196660:LWJ196673 LWJ196676:LWJ196680 LWJ196682:LWJ196683 LWJ196686:LWJ196701 LWJ196703:LWJ196712 LWJ196714:LWJ196746 LWJ196748:LWJ196750 LWJ196752:LWJ196755 LWJ196757:LWJ196765 LWJ196768:LWJ196797 LWJ196800:LWJ196843 LWJ196845:LWJ196848 LWJ196850:LWJ196855 LWJ196857:LWJ196860 LWJ196862:LWJ196906 LWJ196911:LWJ196930 LWJ196932:LWJ196937 LWJ262176:LWJ262177 LWJ262180:LWJ262187 LWJ262191:LWJ262194 LWJ262196:LWJ262209 LWJ262212:LWJ262216 LWJ262218:LWJ262219 LWJ262222:LWJ262237 LWJ262239:LWJ262248 LWJ262250:LWJ262282 LWJ262284:LWJ262286 LWJ262288:LWJ262291 LWJ262293:LWJ262301 LWJ262304:LWJ262333 LWJ262336:LWJ262379 LWJ262381:LWJ262384 LWJ262386:LWJ262391 LWJ262393:LWJ262396 LWJ262398:LWJ262442 LWJ262447:LWJ262466 LWJ262468:LWJ262473 LWJ327712:LWJ327713 LWJ327716:LWJ327723 LWJ327727:LWJ327730 LWJ327732:LWJ327745 LWJ327748:LWJ327752 LWJ327754:LWJ327755 LWJ327758:LWJ327773 LWJ327775:LWJ327784 LWJ327786:LWJ327818 LWJ327820:LWJ327822 LWJ327824:LWJ327827 LWJ327829:LWJ327837 LWJ327840:LWJ327869 LWJ327872:LWJ327915 LWJ327917:LWJ327920 LWJ327922:LWJ327927 LWJ327929:LWJ327932 LWJ327934:LWJ327978 LWJ327983:LWJ328002 LWJ328004:LWJ328009 LWJ393248:LWJ393249 LWJ393252:LWJ393259 LWJ393263:LWJ393266 LWJ393268:LWJ393281 LWJ393284:LWJ393288 LWJ393290:LWJ393291 LWJ393294:LWJ393309 LWJ393311:LWJ393320 LWJ393322:LWJ393354 LWJ393356:LWJ393358 LWJ393360:LWJ393363 LWJ393365:LWJ393373 LWJ393376:LWJ393405 LWJ393408:LWJ393451 LWJ393453:LWJ393456 LWJ393458:LWJ393463 LWJ393465:LWJ393468 LWJ393470:LWJ393514 LWJ393519:LWJ393538 LWJ393540:LWJ393545 LWJ458784:LWJ458785 LWJ458788:LWJ458795 LWJ458799:LWJ458802 LWJ458804:LWJ458817 LWJ458820:LWJ458824 LWJ458826:LWJ458827 LWJ458830:LWJ458845 LWJ458847:LWJ458856 LWJ458858:LWJ458890 LWJ458892:LWJ458894 LWJ458896:LWJ458899 LWJ458901:LWJ458909 LWJ458912:LWJ458941 LWJ458944:LWJ458987 LWJ458989:LWJ458992 LWJ458994:LWJ458999 LWJ459001:LWJ459004 LWJ459006:LWJ459050 LWJ459055:LWJ459074 LWJ459076:LWJ459081 LWJ524320:LWJ524321 LWJ524324:LWJ524331 LWJ524335:LWJ524338 LWJ524340:LWJ524353 LWJ524356:LWJ524360 LWJ524362:LWJ524363 LWJ524366:LWJ524381 LWJ524383:LWJ524392 LWJ524394:LWJ524426 LWJ524428:LWJ524430 LWJ524432:LWJ524435 LWJ524437:LWJ524445 LWJ524448:LWJ524477 LWJ524480:LWJ524523 LWJ524525:LWJ524528 LWJ524530:LWJ524535 LWJ524537:LWJ524540 LWJ524542:LWJ524586 LWJ524591:LWJ524610 LWJ524612:LWJ524617 LWJ589856:LWJ589857 LWJ589860:LWJ589867 LWJ589871:LWJ589874 LWJ589876:LWJ589889 LWJ589892:LWJ589896 LWJ589898:LWJ589899 LWJ589902:LWJ589917 LWJ589919:LWJ589928 LWJ589930:LWJ589962 LWJ589964:LWJ589966 LWJ589968:LWJ589971 LWJ589973:LWJ589981 LWJ589984:LWJ590013 LWJ590016:LWJ590059 LWJ590061:LWJ590064 LWJ590066:LWJ590071 LWJ590073:LWJ590076 LWJ590078:LWJ590122 LWJ590127:LWJ590146 LWJ590148:LWJ590153 LWJ655392:LWJ655393 LWJ655396:LWJ655403 LWJ655407:LWJ655410 LWJ655412:LWJ655425 LWJ655428:LWJ655432 LWJ655434:LWJ655435 LWJ655438:LWJ655453 LWJ655455:LWJ655464 LWJ655466:LWJ655498 LWJ655500:LWJ655502 LWJ655504:LWJ655507 LWJ655509:LWJ655517 LWJ655520:LWJ655549 LWJ655552:LWJ655595 LWJ655597:LWJ655600 LWJ655602:LWJ655607 LWJ655609:LWJ655612 LWJ655614:LWJ655658 LWJ655663:LWJ655682 LWJ655684:LWJ655689 LWJ720928:LWJ720929 LWJ720932:LWJ720939 LWJ720943:LWJ720946 LWJ720948:LWJ720961 LWJ720964:LWJ720968 LWJ720970:LWJ720971 LWJ720974:LWJ720989 LWJ720991:LWJ721000 LWJ721002:LWJ721034 LWJ721036:LWJ721038 LWJ721040:LWJ721043 LWJ721045:LWJ721053 LWJ721056:LWJ721085 LWJ721088:LWJ721131 LWJ721133:LWJ721136 LWJ721138:LWJ721143 LWJ721145:LWJ721148 LWJ721150:LWJ721194 LWJ721199:LWJ721218 LWJ721220:LWJ721225 LWJ786464:LWJ786465 LWJ786468:LWJ786475 LWJ786479:LWJ786482 LWJ786484:LWJ786497 LWJ786500:LWJ786504 LWJ786506:LWJ786507 LWJ786510:LWJ786525 LWJ786527:LWJ786536 LWJ786538:LWJ786570 LWJ786572:LWJ786574 LWJ786576:LWJ786579 LWJ786581:LWJ786589 LWJ786592:LWJ786621 LWJ786624:LWJ786667 LWJ786669:LWJ786672 LWJ786674:LWJ786679 LWJ786681:LWJ786684 LWJ786686:LWJ786730 LWJ786735:LWJ786754 LWJ786756:LWJ786761 LWJ852000:LWJ852001 LWJ852004:LWJ852011 LWJ852015:LWJ852018 LWJ852020:LWJ852033 LWJ852036:LWJ852040 LWJ852042:LWJ852043 LWJ852046:LWJ852061 LWJ852063:LWJ852072 LWJ852074:LWJ852106 LWJ852108:LWJ852110 LWJ852112:LWJ852115 LWJ852117:LWJ852125 LWJ852128:LWJ852157 LWJ852160:LWJ852203 LWJ852205:LWJ852208 LWJ852210:LWJ852215 LWJ852217:LWJ852220 LWJ852222:LWJ852266 LWJ852271:LWJ852290 LWJ852292:LWJ852297 LWJ917536:LWJ917537 LWJ917540:LWJ917547 LWJ917551:LWJ917554 LWJ917556:LWJ917569 LWJ917572:LWJ917576 LWJ917578:LWJ917579 LWJ917582:LWJ917597 LWJ917599:LWJ917608 LWJ917610:LWJ917642 LWJ917644:LWJ917646 LWJ917648:LWJ917651 LWJ917653:LWJ917661 LWJ917664:LWJ917693 LWJ917696:LWJ917739 LWJ917741:LWJ917744 LWJ917746:LWJ917751 LWJ917753:LWJ917756 LWJ917758:LWJ917802 LWJ917807:LWJ917826 LWJ917828:LWJ917833 LWJ983072:LWJ983073 LWJ983076:LWJ983083 LWJ983087:LWJ983090 LWJ983092:LWJ983105 LWJ983108:LWJ983112 LWJ983114:LWJ983115 LWJ983118:LWJ983133 LWJ983135:LWJ983144 LWJ983146:LWJ983178 LWJ983180:LWJ983182 LWJ983184:LWJ983187 LWJ983189:LWJ983197 LWJ983200:LWJ983229 LWJ983232:LWJ983275 LWJ983277:LWJ983280 LWJ983282:LWJ983287 LWJ983289:LWJ983292 LWJ983294:LWJ983338 LWJ983343:LWJ983362 LWJ983364:LWJ983369 LYA357:LYA358 MDP353:MDP355 MGF4:MGF5 MGF8:MGF11 MGF15:MGF18 MGF20:MGF33 MGF36:MGF40 MGF42:MGF43 MGF46:MGF60 MGF62:MGF71 MGF73:MGF99 MGF101:MGF102 MGF105:MGF108 MGF110:MGF117 MGF119:MGF143 MGF145:MGF165 MGF167:MGF184 MGF186:MGF188 MGF190:MGF192 MGF194:MGF195 MGF197:MGF238 MGF240:MGF255 MGF257:MGF261 MGF263:MGF326 MGF328:MGF333 MGF335:MGF352 MGF65568:MGF65569 MGF65572:MGF65579 MGF65583:MGF65586 MGF65588:MGF65601 MGF65604:MGF65608 MGF65610:MGF65611 MGF65614:MGF65629 MGF65631:MGF65640 MGF65642:MGF65674 MGF65676:MGF65678 MGF65680:MGF65683 MGF65685:MGF65693 MGF65696:MGF65725 MGF65728:MGF65771 MGF65773:MGF65776 MGF65778:MGF65783 MGF65785:MGF65788 MGF65790:MGF65834 MGF65839:MGF65858 MGF65860:MGF65865 MGF131104:MGF131105 MGF131108:MGF131115 MGF131119:MGF131122 MGF131124:MGF131137 MGF131140:MGF131144 MGF131146:MGF131147 MGF131150:MGF131165 MGF131167:MGF131176 MGF131178:MGF131210 MGF131212:MGF131214 MGF131216:MGF131219 MGF131221:MGF131229 MGF131232:MGF131261 MGF131264:MGF131307 MGF131309:MGF131312 MGF131314:MGF131319 MGF131321:MGF131324 MGF131326:MGF131370 MGF131375:MGF131394 MGF131396:MGF131401 MGF196640:MGF196641 MGF196644:MGF196651 MGF196655:MGF196658 MGF196660:MGF196673 MGF196676:MGF196680 MGF196682:MGF196683 MGF196686:MGF196701 MGF196703:MGF196712 MGF196714:MGF196746 MGF196748:MGF196750 MGF196752:MGF196755 MGF196757:MGF196765 MGF196768:MGF196797 MGF196800:MGF196843 MGF196845:MGF196848 MGF196850:MGF196855 MGF196857:MGF196860 MGF196862:MGF196906 MGF196911:MGF196930 MGF196932:MGF196937 MGF262176:MGF262177 MGF262180:MGF262187 MGF262191:MGF262194 MGF262196:MGF262209 MGF262212:MGF262216 MGF262218:MGF262219 MGF262222:MGF262237 MGF262239:MGF262248 MGF262250:MGF262282 MGF262284:MGF262286 MGF262288:MGF262291 MGF262293:MGF262301 MGF262304:MGF262333 MGF262336:MGF262379 MGF262381:MGF262384 MGF262386:MGF262391 MGF262393:MGF262396 MGF262398:MGF262442 MGF262447:MGF262466 MGF262468:MGF262473 MGF327712:MGF327713 MGF327716:MGF327723 MGF327727:MGF327730 MGF327732:MGF327745 MGF327748:MGF327752 MGF327754:MGF327755 MGF327758:MGF327773 MGF327775:MGF327784 MGF327786:MGF327818 MGF327820:MGF327822 MGF327824:MGF327827 MGF327829:MGF327837 MGF327840:MGF327869 MGF327872:MGF327915 MGF327917:MGF327920 MGF327922:MGF327927 MGF327929:MGF327932 MGF327934:MGF327978 MGF327983:MGF328002 MGF328004:MGF328009 MGF393248:MGF393249 MGF393252:MGF393259 MGF393263:MGF393266 MGF393268:MGF393281 MGF393284:MGF393288 MGF393290:MGF393291 MGF393294:MGF393309 MGF393311:MGF393320 MGF393322:MGF393354 MGF393356:MGF393358 MGF393360:MGF393363 MGF393365:MGF393373 MGF393376:MGF393405 MGF393408:MGF393451 MGF393453:MGF393456 MGF393458:MGF393463 MGF393465:MGF393468 MGF393470:MGF393514 MGF393519:MGF393538 MGF393540:MGF393545 MGF458784:MGF458785 MGF458788:MGF458795 MGF458799:MGF458802 MGF458804:MGF458817 MGF458820:MGF458824 MGF458826:MGF458827 MGF458830:MGF458845 MGF458847:MGF458856 MGF458858:MGF458890 MGF458892:MGF458894 MGF458896:MGF458899 MGF458901:MGF458909 MGF458912:MGF458941 MGF458944:MGF458987 MGF458989:MGF458992 MGF458994:MGF458999 MGF459001:MGF459004 MGF459006:MGF459050 MGF459055:MGF459074 MGF459076:MGF459081 MGF524320:MGF524321 MGF524324:MGF524331 MGF524335:MGF524338 MGF524340:MGF524353 MGF524356:MGF524360 MGF524362:MGF524363 MGF524366:MGF524381 MGF524383:MGF524392 MGF524394:MGF524426 MGF524428:MGF524430 MGF524432:MGF524435 MGF524437:MGF524445 MGF524448:MGF524477 MGF524480:MGF524523 MGF524525:MGF524528 MGF524530:MGF524535 MGF524537:MGF524540 MGF524542:MGF524586 MGF524591:MGF524610 MGF524612:MGF524617 MGF589856:MGF589857 MGF589860:MGF589867 MGF589871:MGF589874 MGF589876:MGF589889 MGF589892:MGF589896 MGF589898:MGF589899 MGF589902:MGF589917 MGF589919:MGF589928 MGF589930:MGF589962 MGF589964:MGF589966 MGF589968:MGF589971 MGF589973:MGF589981 MGF589984:MGF590013 MGF590016:MGF590059 MGF590061:MGF590064 MGF590066:MGF590071 MGF590073:MGF590076 MGF590078:MGF590122 MGF590127:MGF590146 MGF590148:MGF590153 MGF655392:MGF655393 MGF655396:MGF655403 MGF655407:MGF655410 MGF655412:MGF655425 MGF655428:MGF655432 MGF655434:MGF655435 MGF655438:MGF655453 MGF655455:MGF655464 MGF655466:MGF655498 MGF655500:MGF655502 MGF655504:MGF655507 MGF655509:MGF655517 MGF655520:MGF655549 MGF655552:MGF655595 MGF655597:MGF655600 MGF655602:MGF655607 MGF655609:MGF655612 MGF655614:MGF655658 MGF655663:MGF655682 MGF655684:MGF655689 MGF720928:MGF720929 MGF720932:MGF720939 MGF720943:MGF720946 MGF720948:MGF720961 MGF720964:MGF720968 MGF720970:MGF720971 MGF720974:MGF720989 MGF720991:MGF721000 MGF721002:MGF721034 MGF721036:MGF721038 MGF721040:MGF721043 MGF721045:MGF721053 MGF721056:MGF721085 MGF721088:MGF721131 MGF721133:MGF721136 MGF721138:MGF721143 MGF721145:MGF721148 MGF721150:MGF721194 MGF721199:MGF721218 MGF721220:MGF721225 MGF786464:MGF786465 MGF786468:MGF786475 MGF786479:MGF786482 MGF786484:MGF786497 MGF786500:MGF786504 MGF786506:MGF786507 MGF786510:MGF786525 MGF786527:MGF786536 MGF786538:MGF786570 MGF786572:MGF786574 MGF786576:MGF786579 MGF786581:MGF786589 MGF786592:MGF786621 MGF786624:MGF786667 MGF786669:MGF786672 MGF786674:MGF786679 MGF786681:MGF786684 MGF786686:MGF786730 MGF786735:MGF786754 MGF786756:MGF786761 MGF852000:MGF852001 MGF852004:MGF852011 MGF852015:MGF852018 MGF852020:MGF852033 MGF852036:MGF852040 MGF852042:MGF852043 MGF852046:MGF852061 MGF852063:MGF852072 MGF852074:MGF852106 MGF852108:MGF852110 MGF852112:MGF852115 MGF852117:MGF852125 MGF852128:MGF852157 MGF852160:MGF852203 MGF852205:MGF852208 MGF852210:MGF852215 MGF852217:MGF852220 MGF852222:MGF852266 MGF852271:MGF852290 MGF852292:MGF852297 MGF917536:MGF917537 MGF917540:MGF917547 MGF917551:MGF917554 MGF917556:MGF917569 MGF917572:MGF917576 MGF917578:MGF917579 MGF917582:MGF917597 MGF917599:MGF917608 MGF917610:MGF917642 MGF917644:MGF917646 MGF917648:MGF917651 MGF917653:MGF917661 MGF917664:MGF917693 MGF917696:MGF917739 MGF917741:MGF917744 MGF917746:MGF917751 MGF917753:MGF917756 MGF917758:MGF917802 MGF917807:MGF917826 MGF917828:MGF917833 MGF983072:MGF983073 MGF983076:MGF983083 MGF983087:MGF983090 MGF983092:MGF983105 MGF983108:MGF983112 MGF983114:MGF983115 MGF983118:MGF983133 MGF983135:MGF983144 MGF983146:MGF983178 MGF983180:MGF983182 MGF983184:MGF983187 MGF983189:MGF983197 MGF983200:MGF983229 MGF983232:MGF983275 MGF983277:MGF983280 MGF983282:MGF983287 MGF983289:MGF983292 MGF983294:MGF983338 MGF983343:MGF983362 MGF983364:MGF983369 MGV357:MGV358 MLZ364:MLZ368 MNC353:MNC355 MPQ357:MPQ358 MQB4:MQB5 MQB8:MQB11 MQB15:MQB18 MQB20:MQB33 MQB36:MQB40 MQB42:MQB43 MQB46:MQB60 MQB62:MQB71 MQB73:MQB99 MQB101:MQB102 MQB105:MQB108 MQB110:MQB117 MQB119:MQB143 MQB145:MQB165 MQB167:MQB184 MQB186:MQB188 MQB190:MQB192 MQB194:MQB195 MQB197:MQB238 MQB240:MQB255 MQB257:MQB261 MQB263:MQB326 MQB328:MQB333 MQB335:MQB352 MQB65568:MQB65569 MQB65572:MQB65579 MQB65583:MQB65586 MQB65588:MQB65601 MQB65604:MQB65608 MQB65610:MQB65611 MQB65614:MQB65629 MQB65631:MQB65640 MQB65642:MQB65674 MQB65676:MQB65678 MQB65680:MQB65683 MQB65685:MQB65693 MQB65696:MQB65725 MQB65728:MQB65771 MQB65773:MQB65776 MQB65778:MQB65783 MQB65785:MQB65788 MQB65790:MQB65834 MQB65839:MQB65858 MQB65860:MQB65865 MQB131104:MQB131105 MQB131108:MQB131115 MQB131119:MQB131122 MQB131124:MQB131137 MQB131140:MQB131144 MQB131146:MQB131147 MQB131150:MQB131165 MQB131167:MQB131176 MQB131178:MQB131210 MQB131212:MQB131214 MQB131216:MQB131219 MQB131221:MQB131229 MQB131232:MQB131261 MQB131264:MQB131307 MQB131309:MQB131312 MQB131314:MQB131319 MQB131321:MQB131324 MQB131326:MQB131370 MQB131375:MQB131394 MQB131396:MQB131401 MQB196640:MQB196641 MQB196644:MQB196651 MQB196655:MQB196658 MQB196660:MQB196673 MQB196676:MQB196680 MQB196682:MQB196683 MQB196686:MQB196701 MQB196703:MQB196712 MQB196714:MQB196746 MQB196748:MQB196750 MQB196752:MQB196755 MQB196757:MQB196765 MQB196768:MQB196797 MQB196800:MQB196843 MQB196845:MQB196848 MQB196850:MQB196855 MQB196857:MQB196860 MQB196862:MQB196906 MQB196911:MQB196930 MQB196932:MQB196937 MQB262176:MQB262177 MQB262180:MQB262187 MQB262191:MQB262194 MQB262196:MQB262209 MQB262212:MQB262216 MQB262218:MQB262219 MQB262222:MQB262237 MQB262239:MQB262248 MQB262250:MQB262282 MQB262284:MQB262286 MQB262288:MQB262291 MQB262293:MQB262301 MQB262304:MQB262333 MQB262336:MQB262379 MQB262381:MQB262384 MQB262386:MQB262391 MQB262393:MQB262396 MQB262398:MQB262442 MQB262447:MQB262466 MQB262468:MQB262473 MQB327712:MQB327713 MQB327716:MQB327723 MQB327727:MQB327730 MQB327732:MQB327745 MQB327748:MQB327752 MQB327754:MQB327755 MQB327758:MQB327773 MQB327775:MQB327784 MQB327786:MQB327818 MQB327820:MQB327822 MQB327824:MQB327827 MQB327829:MQB327837 MQB327840:MQB327869 MQB327872:MQB327915 MQB327917:MQB327920 MQB327922:MQB327927 MQB327929:MQB327932 MQB327934:MQB327978 MQB327983:MQB328002 MQB328004:MQB328009 MQB393248:MQB393249 MQB393252:MQB393259 MQB393263:MQB393266 MQB393268:MQB393281 MQB393284:MQB393288 MQB393290:MQB393291 MQB393294:MQB393309 MQB393311:MQB393320 MQB393322:MQB393354 MQB393356:MQB393358 MQB393360:MQB393363 MQB393365:MQB393373 MQB393376:MQB393405 MQB393408:MQB393451 MQB393453:MQB393456 MQB393458:MQB393463 MQB393465:MQB393468 MQB393470:MQB393514 MQB393519:MQB393538 MQB393540:MQB393545 MQB458784:MQB458785 MQB458788:MQB458795 MQB458799:MQB458802 MQB458804:MQB458817 MQB458820:MQB458824 MQB458826:MQB458827 MQB458830:MQB458845 MQB458847:MQB458856 MQB458858:MQB458890 MQB458892:MQB458894 MQB458896:MQB458899 MQB458901:MQB458909 MQB458912:MQB458941 MQB458944:MQB458987 MQB458989:MQB458992 MQB458994:MQB458999 MQB459001:MQB459004 MQB459006:MQB459050 MQB459055:MQB459074 MQB459076:MQB459081 MQB524320:MQB524321 MQB524324:MQB524331 MQB524335:MQB524338 MQB524340:MQB524353 MQB524356:MQB524360 MQB524362:MQB524363 MQB524366:MQB524381 MQB524383:MQB524392 MQB524394:MQB524426 MQB524428:MQB524430 MQB524432:MQB524435 MQB524437:MQB524445 MQB524448:MQB524477 MQB524480:MQB524523 MQB524525:MQB524528 MQB524530:MQB524535 MQB524537:MQB524540 MQB524542:MQB524586 MQB524591:MQB524610 MQB524612:MQB524617 MQB589856:MQB589857 MQB589860:MQB589867 MQB589871:MQB589874 MQB589876:MQB589889 MQB589892:MQB589896 MQB589898:MQB589899 MQB589902:MQB589917 MQB589919:MQB589928 MQB589930:MQB589962 MQB589964:MQB589966 MQB589968:MQB589971 MQB589973:MQB589981 MQB589984:MQB590013 MQB590016:MQB590059 MQB590061:MQB590064 MQB590066:MQB590071 MQB590073:MQB590076 MQB590078:MQB590122 MQB590127:MQB590146 MQB590148:MQB590153 MQB655392:MQB655393 MQB655396:MQB655403 MQB655407:MQB655410 MQB655412:MQB655425 MQB655428:MQB655432 MQB655434:MQB655435 MQB655438:MQB655453 MQB655455:MQB655464 MQB655466:MQB655498 MQB655500:MQB655502 MQB655504:MQB655507 MQB655509:MQB655517 MQB655520:MQB655549 MQB655552:MQB655595 MQB655597:MQB655600 MQB655602:MQB655607 MQB655609:MQB655612 MQB655614:MQB655658 MQB655663:MQB655682 MQB655684:MQB655689 MQB720928:MQB720929 MQB720932:MQB720939 MQB720943:MQB720946 MQB720948:MQB720961 MQB720964:MQB720968 MQB720970:MQB720971 MQB720974:MQB720989 MQB720991:MQB721000 MQB721002:MQB721034 MQB721036:MQB721038 MQB721040:MQB721043 MQB721045:MQB721053 MQB721056:MQB721085 MQB721088:MQB721131 MQB721133:MQB721136 MQB721138:MQB721143 MQB721145:MQB721148 MQB721150:MQB721194 MQB721199:MQB721218 MQB721220:MQB721225 MQB786464:MQB786465 MQB786468:MQB786475 MQB786479:MQB786482 MQB786484:MQB786497 MQB786500:MQB786504 MQB786506:MQB786507 MQB786510:MQB786525 MQB786527:MQB786536 MQB786538:MQB786570 MQB786572:MQB786574 MQB786576:MQB786579 MQB786581:MQB786589 MQB786592:MQB786621 MQB786624:MQB786667 MQB786669:MQB786672 MQB786674:MQB786679 MQB786681:MQB786684 MQB786686:MQB786730 MQB786735:MQB786754 MQB786756:MQB786761 MQB852000:MQB852001 MQB852004:MQB852011 MQB852015:MQB852018 MQB852020:MQB852033 MQB852036:MQB852040 MQB852042:MQB852043 MQB852046:MQB852061 MQB852063:MQB852072 MQB852074:MQB852106 MQB852108:MQB852110 MQB852112:MQB852115 MQB852117:MQB852125 MQB852128:MQB852157 MQB852160:MQB852203 MQB852205:MQB852208 MQB852210:MQB852215 MQB852217:MQB852220 MQB852222:MQB852266 MQB852271:MQB852290 MQB852292:MQB852297 MQB917536:MQB917537 MQB917540:MQB917547 MQB917551:MQB917554 MQB917556:MQB917569 MQB917572:MQB917576 MQB917578:MQB917579 MQB917582:MQB917597 MQB917599:MQB917608 MQB917610:MQB917642 MQB917644:MQB917646 MQB917648:MQB917651 MQB917653:MQB917661 MQB917664:MQB917693 MQB917696:MQB917739 MQB917741:MQB917744 MQB917746:MQB917751 MQB917753:MQB917756 MQB917758:MQB917802 MQB917807:MQB917826 MQB917828:MQB917833 MQB983072:MQB983073 MQB983076:MQB983083 MQB983087:MQB983090 MQB983092:MQB983105 MQB983108:MQB983112 MQB983114:MQB983115 MQB983118:MQB983133 MQB983135:MQB983144 MQB983146:MQB983178 MQB983180:MQB983182 MQB983184:MQB983187 MQB983189:MQB983197 MQB983200:MQB983229 MQB983232:MQB983275 MQB983277:MQB983280 MQB983282:MQB983287 MQB983289:MQB983292 MQB983294:MQB983338 MQB983343:MQB983362 MQB983364:MQB983369 MUL364:MUL368 MWP353:MWP355 MYL357:MYL358 MZX4:MZX5 MZX8:MZX11 MZX15:MZX18 MZX20:MZX33 MZX36:MZX40 MZX42:MZX43 MZX46:MZX60 MZX62:MZX71 MZX73:MZX99 MZX101:MZX102 MZX105:MZX108 MZX110:MZX117 MZX119:MZX143 MZX145:MZX165 MZX167:MZX184 MZX186:MZX188 MZX190:MZX192 MZX194:MZX195 MZX197:MZX238 MZX240:MZX255 MZX257:MZX261 MZX263:MZX326 MZX328:MZX333 MZX335:MZX352 MZX65568:MZX65569 MZX65572:MZX65579 MZX65583:MZX65586 MZX65588:MZX65601 MZX65604:MZX65608 MZX65610:MZX65611 MZX65614:MZX65629 MZX65631:MZX65640 MZX65642:MZX65674 MZX65676:MZX65678 MZX65680:MZX65683 MZX65685:MZX65693 MZX65696:MZX65725 MZX65728:MZX65771 MZX65773:MZX65776 MZX65778:MZX65783 MZX65785:MZX65788 MZX65790:MZX65834 MZX65839:MZX65858 MZX65860:MZX65865 MZX131104:MZX131105 MZX131108:MZX131115 MZX131119:MZX131122 MZX131124:MZX131137 MZX131140:MZX131144 MZX131146:MZX131147 MZX131150:MZX131165 MZX131167:MZX131176 MZX131178:MZX131210 MZX131212:MZX131214 MZX131216:MZX131219 MZX131221:MZX131229 MZX131232:MZX131261 MZX131264:MZX131307 MZX131309:MZX131312 MZX131314:MZX131319 MZX131321:MZX131324 MZX131326:MZX131370 MZX131375:MZX131394 MZX131396:MZX131401 MZX196640:MZX196641 MZX196644:MZX196651 MZX196655:MZX196658 MZX196660:MZX196673 MZX196676:MZX196680 MZX196682:MZX196683 MZX196686:MZX196701 MZX196703:MZX196712 MZX196714:MZX196746 MZX196748:MZX196750 MZX196752:MZX196755 MZX196757:MZX196765 MZX196768:MZX196797 MZX196800:MZX196843 MZX196845:MZX196848 MZX196850:MZX196855 MZX196857:MZX196860 MZX196862:MZX196906 MZX196911:MZX196930 MZX196932:MZX196937 MZX262176:MZX262177 MZX262180:MZX262187 MZX262191:MZX262194 MZX262196:MZX262209 MZX262212:MZX262216 MZX262218:MZX262219 MZX262222:MZX262237 MZX262239:MZX262248 MZX262250:MZX262282 MZX262284:MZX262286 MZX262288:MZX262291 MZX262293:MZX262301 MZX262304:MZX262333 MZX262336:MZX262379 MZX262381:MZX262384 MZX262386:MZX262391 MZX262393:MZX262396 MZX262398:MZX262442 MZX262447:MZX262466 MZX262468:MZX262473 MZX327712:MZX327713 MZX327716:MZX327723 MZX327727:MZX327730 MZX327732:MZX327745 MZX327748:MZX327752 MZX327754:MZX327755 MZX327758:MZX327773 MZX327775:MZX327784 MZX327786:MZX327818 MZX327820:MZX327822 MZX327824:MZX327827 MZX327829:MZX327837 MZX327840:MZX327869 MZX327872:MZX327915 MZX327917:MZX327920 MZX327922:MZX327927 MZX327929:MZX327932 MZX327934:MZX327978 MZX327983:MZX328002 MZX328004:MZX328009 MZX393248:MZX393249 MZX393252:MZX393259 MZX393263:MZX393266 MZX393268:MZX393281 MZX393284:MZX393288 MZX393290:MZX393291 MZX393294:MZX393309 MZX393311:MZX393320 MZX393322:MZX393354 MZX393356:MZX393358 MZX393360:MZX393363 MZX393365:MZX393373 MZX393376:MZX393405 MZX393408:MZX393451 MZX393453:MZX393456 MZX393458:MZX393463 MZX393465:MZX393468 MZX393470:MZX393514 MZX393519:MZX393538 MZX393540:MZX393545 MZX458784:MZX458785 MZX458788:MZX458795 MZX458799:MZX458802 MZX458804:MZX458817 MZX458820:MZX458824 MZX458826:MZX458827 MZX458830:MZX458845 MZX458847:MZX458856 MZX458858:MZX458890 MZX458892:MZX458894 MZX458896:MZX458899 MZX458901:MZX458909 MZX458912:MZX458941 MZX458944:MZX458987 MZX458989:MZX458992 MZX458994:MZX458999 MZX459001:MZX459004 MZX459006:MZX459050 MZX459055:MZX459074 MZX459076:MZX459081 MZX524320:MZX524321 MZX524324:MZX524331 MZX524335:MZX524338 MZX524340:MZX524353 MZX524356:MZX524360 MZX524362:MZX524363 MZX524366:MZX524381 MZX524383:MZX524392 MZX524394:MZX524426 MZX524428:MZX524430 MZX524432:MZX524435 MZX524437:MZX524445 MZX524448:MZX524477 MZX524480:MZX524523 MZX524525:MZX524528 MZX524530:MZX524535 MZX524537:MZX524540 MZX524542:MZX524586 MZX524591:MZX524610 MZX524612:MZX524617 MZX589856:MZX589857 MZX589860:MZX589867 MZX589871:MZX589874 MZX589876:MZX589889 MZX589892:MZX589896 MZX589898:MZX589899 MZX589902:MZX589917 MZX589919:MZX589928 MZX589930:MZX589962 MZX589964:MZX589966 MZX589968:MZX589971 MZX589973:MZX589981 MZX589984:MZX590013 MZX590016:MZX590059 MZX590061:MZX590064 MZX590066:MZX590071 MZX590073:MZX590076 MZX590078:MZX590122 MZX590127:MZX590146 MZX590148:MZX590153 MZX655392:MZX655393 MZX655396:MZX655403 MZX655407:MZX655410 MZX655412:MZX655425 MZX655428:MZX655432 MZX655434:MZX655435 MZX655438:MZX655453 MZX655455:MZX655464 MZX655466:MZX655498 MZX655500:MZX655502 MZX655504:MZX655507 MZX655509:MZX655517 MZX655520:MZX655549 MZX655552:MZX655595 MZX655597:MZX655600 MZX655602:MZX655607 MZX655609:MZX655612 MZX655614:MZX655658 MZX655663:MZX655682 MZX655684:MZX655689 MZX720928:MZX720929 MZX720932:MZX720939 MZX720943:MZX720946 MZX720948:MZX720961 MZX720964:MZX720968 MZX720970:MZX720971 MZX720974:MZX720989 MZX720991:MZX721000 MZX721002:MZX721034 MZX721036:MZX721038 MZX721040:MZX721043 MZX721045:MZX721053 MZX721056:MZX721085 MZX721088:MZX721131 MZX721133:MZX721136 MZX721138:MZX721143 MZX721145:MZX721148 MZX721150:MZX721194 MZX721199:MZX721218 MZX721220:MZX721225 MZX786464:MZX786465 MZX786468:MZX786475 MZX786479:MZX786482 MZX786484:MZX786497 MZX786500:MZX786504 MZX786506:MZX786507 MZX786510:MZX786525 MZX786527:MZX786536 MZX786538:MZX786570 MZX786572:MZX786574 MZX786576:MZX786579 MZX786581:MZX786589 MZX786592:MZX786621 MZX786624:MZX786667 MZX786669:MZX786672 MZX786674:MZX786679 MZX786681:MZX786684 MZX786686:MZX786730 MZX786735:MZX786754 MZX786756:MZX786761 MZX852000:MZX852001 MZX852004:MZX852011 MZX852015:MZX852018 MZX852020:MZX852033 MZX852036:MZX852040 MZX852042:MZX852043 MZX852046:MZX852061 MZX852063:MZX852072 MZX852074:MZX852106 MZX852108:MZX852110 MZX852112:MZX852115 MZX852117:MZX852125 MZX852128:MZX852157 MZX852160:MZX852203 MZX852205:MZX852208 MZX852210:MZX852215 MZX852217:MZX852220 MZX852222:MZX852266 MZX852271:MZX852290 MZX852292:MZX852297 MZX917536:MZX917537 MZX917540:MZX917547 MZX917551:MZX917554 MZX917556:MZX917569 MZX917572:MZX917576 MZX917578:MZX917579 MZX917582:MZX917597 MZX917599:MZX917608 MZX917610:MZX917642 MZX917644:MZX917646 MZX917648:MZX917651 MZX917653:MZX917661 MZX917664:MZX917693 MZX917696:MZX917739 MZX917741:MZX917744 MZX917746:MZX917751 MZX917753:MZX917756 MZX917758:MZX917802 MZX917807:MZX917826 MZX917828:MZX917833 MZX983072:MZX983073 MZX983076:MZX983083 MZX983087:MZX983090 MZX983092:MZX983105 MZX983108:MZX983112 MZX983114:MZX983115 MZX983118:MZX983133 MZX983135:MZX983144 MZX983146:MZX983178 MZX983180:MZX983182 MZX983184:MZX983187 MZX983189:MZX983197 MZX983200:MZX983229 MZX983232:MZX983275 MZX983277:MZX983280 MZX983282:MZX983287 MZX983289:MZX983292 MZX983294:MZX983338 MZX983343:MZX983362 MZX983364:MZX983369 NCX364:NCX368 NGC353:NGC355 NHG357:NHG358 NJT4:NJT5 NJT8:NJT11 NJT15:NJT18 NJT20:NJT33 NJT36:NJT40 NJT42:NJT43 NJT46:NJT60 NJT62:NJT71 NJT73:NJT99 NJT101:NJT102 NJT105:NJT108 NJT110:NJT117 NJT119:NJT143 NJT145:NJT165 NJT167:NJT184 NJT186:NJT188 NJT190:NJT192 NJT194:NJT195 NJT197:NJT238 NJT240:NJT255 NJT257:NJT261 NJT263:NJT326 NJT328:NJT333 NJT335:NJT352 NJT65568:NJT65569 NJT65572:NJT65579 NJT65583:NJT65586 NJT65588:NJT65601 NJT65604:NJT65608 NJT65610:NJT65611 NJT65614:NJT65629 NJT65631:NJT65640 NJT65642:NJT65674 NJT65676:NJT65678 NJT65680:NJT65683 NJT65685:NJT65693 NJT65696:NJT65725 NJT65728:NJT65771 NJT65773:NJT65776 NJT65778:NJT65783 NJT65785:NJT65788 NJT65790:NJT65834 NJT65839:NJT65858 NJT65860:NJT65865 NJT131104:NJT131105 NJT131108:NJT131115 NJT131119:NJT131122 NJT131124:NJT131137 NJT131140:NJT131144 NJT131146:NJT131147 NJT131150:NJT131165 NJT131167:NJT131176 NJT131178:NJT131210 NJT131212:NJT131214 NJT131216:NJT131219 NJT131221:NJT131229 NJT131232:NJT131261 NJT131264:NJT131307 NJT131309:NJT131312 NJT131314:NJT131319 NJT131321:NJT131324 NJT131326:NJT131370 NJT131375:NJT131394 NJT131396:NJT131401 NJT196640:NJT196641 NJT196644:NJT196651 NJT196655:NJT196658 NJT196660:NJT196673 NJT196676:NJT196680 NJT196682:NJT196683 NJT196686:NJT196701 NJT196703:NJT196712 NJT196714:NJT196746 NJT196748:NJT196750 NJT196752:NJT196755 NJT196757:NJT196765 NJT196768:NJT196797 NJT196800:NJT196843 NJT196845:NJT196848 NJT196850:NJT196855 NJT196857:NJT196860 NJT196862:NJT196906 NJT196911:NJT196930 NJT196932:NJT196937 NJT262176:NJT262177 NJT262180:NJT262187 NJT262191:NJT262194 NJT262196:NJT262209 NJT262212:NJT262216 NJT262218:NJT262219 NJT262222:NJT262237 NJT262239:NJT262248 NJT262250:NJT262282 NJT262284:NJT262286 NJT262288:NJT262291 NJT262293:NJT262301 NJT262304:NJT262333 NJT262336:NJT262379 NJT262381:NJT262384 NJT262386:NJT262391 NJT262393:NJT262396 NJT262398:NJT262442 NJT262447:NJT262466 NJT262468:NJT262473 NJT327712:NJT327713 NJT327716:NJT327723 NJT327727:NJT327730 NJT327732:NJT327745 NJT327748:NJT327752 NJT327754:NJT327755 NJT327758:NJT327773 NJT327775:NJT327784 NJT327786:NJT327818 NJT327820:NJT327822 NJT327824:NJT327827 NJT327829:NJT327837 NJT327840:NJT327869 NJT327872:NJT327915 NJT327917:NJT327920 NJT327922:NJT327927 NJT327929:NJT327932 NJT327934:NJT327978 NJT327983:NJT328002 NJT328004:NJT328009 NJT393248:NJT393249 NJT393252:NJT393259 NJT393263:NJT393266 NJT393268:NJT393281 NJT393284:NJT393288 NJT393290:NJT393291 NJT393294:NJT393309 NJT393311:NJT393320 NJT393322:NJT393354 NJT393356:NJT393358 NJT393360:NJT393363 NJT393365:NJT393373 NJT393376:NJT393405 NJT393408:NJT393451 NJT393453:NJT393456 NJT393458:NJT393463 NJT393465:NJT393468 NJT393470:NJT393514 NJT393519:NJT393538 NJT393540:NJT393545 NJT458784:NJT458785 NJT458788:NJT458795 NJT458799:NJT458802 NJT458804:NJT458817 NJT458820:NJT458824 NJT458826:NJT458827 NJT458830:NJT458845 NJT458847:NJT458856 NJT458858:NJT458890 NJT458892:NJT458894 NJT458896:NJT458899 NJT458901:NJT458909 NJT458912:NJT458941 NJT458944:NJT458987 NJT458989:NJT458992 NJT458994:NJT458999 NJT459001:NJT459004 NJT459006:NJT459050 NJT459055:NJT459074 NJT459076:NJT459081 NJT524320:NJT524321 NJT524324:NJT524331 NJT524335:NJT524338 NJT524340:NJT524353 NJT524356:NJT524360 NJT524362:NJT524363 NJT524366:NJT524381 NJT524383:NJT524392 NJT524394:NJT524426 NJT524428:NJT524430 NJT524432:NJT524435 NJT524437:NJT524445 NJT524448:NJT524477 NJT524480:NJT524523 NJT524525:NJT524528 NJT524530:NJT524535 NJT524537:NJT524540 NJT524542:NJT524586 NJT524591:NJT524610 NJT524612:NJT524617 NJT589856:NJT589857 NJT589860:NJT589867 NJT589871:NJT589874 NJT589876:NJT589889 NJT589892:NJT589896 NJT589898:NJT589899 NJT589902:NJT589917 NJT589919:NJT589928 NJT589930:NJT589962 NJT589964:NJT589966 NJT589968:NJT589971 NJT589973:NJT589981 NJT589984:NJT590013 NJT590016:NJT590059 NJT590061:NJT590064 NJT590066:NJT590071 NJT590073:NJT590076 NJT590078:NJT590122 NJT590127:NJT590146 NJT590148:NJT590153 NJT655392:NJT655393 NJT655396:NJT655403 NJT655407:NJT655410 NJT655412:NJT655425 NJT655428:NJT655432 NJT655434:NJT655435 NJT655438:NJT655453 NJT655455:NJT655464 NJT655466:NJT655498 NJT655500:NJT655502 NJT655504:NJT655507 NJT655509:NJT655517 NJT655520:NJT655549 NJT655552:NJT655595 NJT655597:NJT655600 NJT655602:NJT655607 NJT655609:NJT655612 NJT655614:NJT655658 NJT655663:NJT655682 NJT655684:NJT655689 NJT720928:NJT720929 NJT720932:NJT720939 NJT720943:NJT720946 NJT720948:NJT720961 NJT720964:NJT720968 NJT720970:NJT720971 NJT720974:NJT720989 NJT720991:NJT721000 NJT721002:NJT721034 NJT721036:NJT721038 NJT721040:NJT721043 NJT721045:NJT721053 NJT721056:NJT721085 NJT721088:NJT721131 NJT721133:NJT721136 NJT721138:NJT721143 NJT721145:NJT721148 NJT721150:NJT721194 NJT721199:NJT721218 NJT721220:NJT721225 NJT786464:NJT786465 NJT786468:NJT786475 NJT786479:NJT786482 NJT786484:NJT786497 NJT786500:NJT786504 NJT786506:NJT786507 NJT786510:NJT786525 NJT786527:NJT786536 NJT786538:NJT786570 NJT786572:NJT786574 NJT786576:NJT786579 NJT786581:NJT786589 NJT786592:NJT786621 NJT786624:NJT786667 NJT786669:NJT786672 NJT786674:NJT786679 NJT786681:NJT786684 NJT786686:NJT786730 NJT786735:NJT786754 NJT786756:NJT786761 NJT852000:NJT852001 NJT852004:NJT852011 NJT852015:NJT852018 NJT852020:NJT852033 NJT852036:NJT852040 NJT852042:NJT852043 NJT852046:NJT852061 NJT852063:NJT852072 NJT852074:NJT852106 NJT852108:NJT852110 NJT852112:NJT852115 NJT852117:NJT852125 NJT852128:NJT852157 NJT852160:NJT852203 NJT852205:NJT852208 NJT852210:NJT852215 NJT852217:NJT852220 NJT852222:NJT852266 NJT852271:NJT852290 NJT852292:NJT852297 NJT917536:NJT917537 NJT917540:NJT917547 NJT917551:NJT917554 NJT917556:NJT917569 NJT917572:NJT917576 NJT917578:NJT917579 NJT917582:NJT917597 NJT917599:NJT917608 NJT917610:NJT917642 NJT917644:NJT917646 NJT917648:NJT917651 NJT917653:NJT917661 NJT917664:NJT917693 NJT917696:NJT917739 NJT917741:NJT917744 NJT917746:NJT917751 NJT917753:NJT917756 NJT917758:NJT917802 NJT917807:NJT917826 NJT917828:NJT917833 NJT983072:NJT983073 NJT983076:NJT983083 NJT983087:NJT983090 NJT983092:NJT983105 NJT983108:NJT983112 NJT983114:NJT983115 NJT983118:NJT983133 NJT983135:NJT983144 NJT983146:NJT983178 NJT983180:NJT983182 NJT983184:NJT983187 NJT983189:NJT983197 NJT983200:NJT983229 NJT983232:NJT983275 NJT983277:NJT983280 NJT983282:NJT983287 NJT983289:NJT983292 NJT983294:NJT983338 NJT983343:NJT983362 NJT983364:NJT983369 NLJ364:NLJ368 NPP353:NPP355 NQB357:NQB358 NTP4:NTP5 NTP8:NTP11 NTP15:NTP18 NTP20:NTP33 NTP36:NTP40 NTP42:NTP43 NTP46:NTP60 NTP62:NTP71 NTP73:NTP99 NTP101:NTP102 NTP105:NTP108 NTP110:NTP117 NTP119:NTP143 NTP145:NTP165 NTP167:NTP184 NTP186:NTP188 NTP190:NTP192 NTP194:NTP195 NTP197:NTP238 NTP240:NTP255 NTP257:NTP261 NTP263:NTP326 NTP328:NTP333 NTP335:NTP352 NTP65568:NTP65569 NTP65572:NTP65579 NTP65583:NTP65586 NTP65588:NTP65601 NTP65604:NTP65608 NTP65610:NTP65611 NTP65614:NTP65629 NTP65631:NTP65640 NTP65642:NTP65674 NTP65676:NTP65678 NTP65680:NTP65683 NTP65685:NTP65693 NTP65696:NTP65725 NTP65728:NTP65771 NTP65773:NTP65776 NTP65778:NTP65783 NTP65785:NTP65788 NTP65790:NTP65834 NTP65839:NTP65858 NTP65860:NTP65865 NTP131104:NTP131105 NTP131108:NTP131115 NTP131119:NTP131122 NTP131124:NTP131137 NTP131140:NTP131144 NTP131146:NTP131147 NTP131150:NTP131165 NTP131167:NTP131176 NTP131178:NTP131210 NTP131212:NTP131214 NTP131216:NTP131219 NTP131221:NTP131229 NTP131232:NTP131261 NTP131264:NTP131307 NTP131309:NTP131312 NTP131314:NTP131319 NTP131321:NTP131324 NTP131326:NTP131370 NTP131375:NTP131394 NTP131396:NTP131401 NTP196640:NTP196641 NTP196644:NTP196651 NTP196655:NTP196658 NTP196660:NTP196673 NTP196676:NTP196680 NTP196682:NTP196683 NTP196686:NTP196701 NTP196703:NTP196712 NTP196714:NTP196746 NTP196748:NTP196750 NTP196752:NTP196755 NTP196757:NTP196765 NTP196768:NTP196797 NTP196800:NTP196843 NTP196845:NTP196848 NTP196850:NTP196855 NTP196857:NTP196860 NTP196862:NTP196906 NTP196911:NTP196930 NTP196932:NTP196937 NTP262176:NTP262177 NTP262180:NTP262187 NTP262191:NTP262194 NTP262196:NTP262209 NTP262212:NTP262216 NTP262218:NTP262219 NTP262222:NTP262237 NTP262239:NTP262248 NTP262250:NTP262282 NTP262284:NTP262286 NTP262288:NTP262291 NTP262293:NTP262301 NTP262304:NTP262333 NTP262336:NTP262379 NTP262381:NTP262384 NTP262386:NTP262391 NTP262393:NTP262396 NTP262398:NTP262442 NTP262447:NTP262466 NTP262468:NTP262473 NTP327712:NTP327713 NTP327716:NTP327723 NTP327727:NTP327730 NTP327732:NTP327745 NTP327748:NTP327752 NTP327754:NTP327755 NTP327758:NTP327773 NTP327775:NTP327784 NTP327786:NTP327818 NTP327820:NTP327822 NTP327824:NTP327827 NTP327829:NTP327837 NTP327840:NTP327869 NTP327872:NTP327915 NTP327917:NTP327920 NTP327922:NTP327927 NTP327929:NTP327932 NTP327934:NTP327978 NTP327983:NTP328002 NTP328004:NTP328009 NTP393248:NTP393249 NTP393252:NTP393259 NTP393263:NTP393266 NTP393268:NTP393281 NTP393284:NTP393288 NTP393290:NTP393291 NTP393294:NTP393309 NTP393311:NTP393320 NTP393322:NTP393354 NTP393356:NTP393358 NTP393360:NTP393363 NTP393365:NTP393373 NTP393376:NTP393405 NTP393408:NTP393451 NTP393453:NTP393456 NTP393458:NTP393463 NTP393465:NTP393468 NTP393470:NTP393514 NTP393519:NTP393538 NTP393540:NTP393545 NTP458784:NTP458785 NTP458788:NTP458795 NTP458799:NTP458802 NTP458804:NTP458817 NTP458820:NTP458824 NTP458826:NTP458827 NTP458830:NTP458845 NTP458847:NTP458856 NTP458858:NTP458890 NTP458892:NTP458894 NTP458896:NTP458899 NTP458901:NTP458909 NTP458912:NTP458941 NTP458944:NTP458987 NTP458989:NTP458992 NTP458994:NTP458999 NTP459001:NTP459004 NTP459006:NTP459050 NTP459055:NTP459074 NTP459076:NTP459081 NTP524320:NTP524321 NTP524324:NTP524331 NTP524335:NTP524338 NTP524340:NTP524353 NTP524356:NTP524360 NTP524362:NTP524363 NTP524366:NTP524381 NTP524383:NTP524392 NTP524394:NTP524426 NTP524428:NTP524430 NTP524432:NTP524435 NTP524437:NTP524445 NTP524448:NTP524477 NTP524480:NTP524523 NTP524525:NTP524528 NTP524530:NTP524535 NTP524537:NTP524540 NTP524542:NTP524586 NTP524591:NTP524610 NTP524612:NTP524617 NTP589856:NTP589857 NTP589860:NTP589867 NTP589871:NTP589874 NTP589876:NTP589889 NTP589892:NTP589896 NTP589898:NTP589899 NTP589902:NTP589917 NTP589919:NTP589928 NTP589930:NTP589962 NTP589964:NTP589966 NTP589968:NTP589971 NTP589973:NTP589981 NTP589984:NTP590013 NTP590016:NTP590059 NTP590061:NTP590064 NTP590066:NTP590071 NTP590073:NTP590076 NTP590078:NTP590122 NTP590127:NTP590146 NTP590148:NTP590153 NTP655392:NTP655393 NTP655396:NTP655403 NTP655407:NTP655410 NTP655412:NTP655425 NTP655428:NTP655432 NTP655434:NTP655435 NTP655438:NTP655453 NTP655455:NTP655464 NTP655466:NTP655498 NTP655500:NTP655502 NTP655504:NTP655507 NTP655509:NTP655517 NTP655520:NTP655549 NTP655552:NTP655595 NTP655597:NTP655600 NTP655602:NTP655607 NTP655609:NTP655612 NTP655614:NTP655658 NTP655663:NTP655682 NTP655684:NTP655689 NTP720928:NTP720929 NTP720932:NTP720939 NTP720943:NTP720946 NTP720948:NTP720961 NTP720964:NTP720968 NTP720970:NTP720971 NTP720974:NTP720989 NTP720991:NTP721000 NTP721002:NTP721034 NTP721036:NTP721038 NTP721040:NTP721043 NTP721045:NTP721053 NTP721056:NTP721085 NTP721088:NTP721131 NTP721133:NTP721136 NTP721138:NTP721143 NTP721145:NTP721148 NTP721150:NTP721194 NTP721199:NTP721218 NTP721220:NTP721225 NTP786464:NTP786465 NTP786468:NTP786475 NTP786479:NTP786482 NTP786484:NTP786497 NTP786500:NTP786504 NTP786506:NTP786507 NTP786510:NTP786525 NTP786527:NTP786536 NTP786538:NTP786570 NTP786572:NTP786574 NTP786576:NTP786579 NTP786581:NTP786589 NTP786592:NTP786621 NTP786624:NTP786667 NTP786669:NTP786672 NTP786674:NTP786679 NTP786681:NTP786684 NTP786686:NTP786730 NTP786735:NTP786754 NTP786756:NTP786761 NTP852000:NTP852001 NTP852004:NTP852011 NTP852015:NTP852018 NTP852020:NTP852033 NTP852036:NTP852040 NTP852042:NTP852043 NTP852046:NTP852061 NTP852063:NTP852072 NTP852074:NTP852106 NTP852108:NTP852110 NTP852112:NTP852115 NTP852117:NTP852125 NTP852128:NTP852157 NTP852160:NTP852203 NTP852205:NTP852208 NTP852210:NTP852215 NTP852217:NTP852220 NTP852222:NTP852266 NTP852271:NTP852290 NTP852292:NTP852297 NTP917536:NTP917537 NTP917540:NTP917547 NTP917551:NTP917554 NTP917556:NTP917569 NTP917572:NTP917576 NTP917578:NTP917579 NTP917582:NTP917597 NTP917599:NTP917608 NTP917610:NTP917642 NTP917644:NTP917646 NTP917648:NTP917651 NTP917653:NTP917661 NTP917664:NTP917693 NTP917696:NTP917739 NTP917741:NTP917744 NTP917746:NTP917751 NTP917753:NTP917756 NTP917758:NTP917802 NTP917807:NTP917826 NTP917828:NTP917833 NTP983072:NTP983073 NTP983076:NTP983083 NTP983087:NTP983090 NTP983092:NTP983105 NTP983108:NTP983112 NTP983114:NTP983115 NTP983118:NTP983133 NTP983135:NTP983144 NTP983146:NTP983178 NTP983180:NTP983182 NTP983184:NTP983187 NTP983189:NTP983197 NTP983200:NTP983229 NTP983232:NTP983275 NTP983277:NTP983280 NTP983282:NTP983287 NTP983289:NTP983292 NTP983294:NTP983338 NTP983343:NTP983362 NTP983364:NTP983369 NUE364:NUE368 NYW357:NYW358 NZC353:NZC355 OCQ364:OCQ368 ODL4:ODL5 ODL8:ODL11 ODL15:ODL18 ODL20:ODL33 ODL36:ODL40 ODL42:ODL43 ODL46:ODL60 ODL62:ODL71 ODL73:ODL99 ODL101:ODL102 ODL105:ODL108 ODL110:ODL117 ODL119:ODL143 ODL145:ODL165 ODL167:ODL184 ODL186:ODL188 ODL190:ODL192 ODL194:ODL195 ODL197:ODL238 ODL240:ODL255 ODL257:ODL261 ODL263:ODL326 ODL328:ODL333 ODL335:ODL352 ODL65568:ODL65569 ODL65572:ODL65579 ODL65583:ODL65586 ODL65588:ODL65601 ODL65604:ODL65608 ODL65610:ODL65611 ODL65614:ODL65629 ODL65631:ODL65640 ODL65642:ODL65674 ODL65676:ODL65678 ODL65680:ODL65683 ODL65685:ODL65693 ODL65696:ODL65725 ODL65728:ODL65771 ODL65773:ODL65776 ODL65778:ODL65783 ODL65785:ODL65788 ODL65790:ODL65834 ODL65839:ODL65858 ODL65860:ODL65865 ODL131104:ODL131105 ODL131108:ODL131115 ODL131119:ODL131122 ODL131124:ODL131137 ODL131140:ODL131144 ODL131146:ODL131147 ODL131150:ODL131165 ODL131167:ODL131176 ODL131178:ODL131210 ODL131212:ODL131214 ODL131216:ODL131219 ODL131221:ODL131229 ODL131232:ODL131261 ODL131264:ODL131307 ODL131309:ODL131312 ODL131314:ODL131319 ODL131321:ODL131324 ODL131326:ODL131370 ODL131375:ODL131394 ODL131396:ODL131401 ODL196640:ODL196641 ODL196644:ODL196651 ODL196655:ODL196658 ODL196660:ODL196673 ODL196676:ODL196680 ODL196682:ODL196683 ODL196686:ODL196701 ODL196703:ODL196712 ODL196714:ODL196746 ODL196748:ODL196750 ODL196752:ODL196755 ODL196757:ODL196765 ODL196768:ODL196797 ODL196800:ODL196843 ODL196845:ODL196848 ODL196850:ODL196855 ODL196857:ODL196860 ODL196862:ODL196906 ODL196911:ODL196930 ODL196932:ODL196937 ODL262176:ODL262177 ODL262180:ODL262187 ODL262191:ODL262194 ODL262196:ODL262209 ODL262212:ODL262216 ODL262218:ODL262219 ODL262222:ODL262237 ODL262239:ODL262248 ODL262250:ODL262282 ODL262284:ODL262286 ODL262288:ODL262291 ODL262293:ODL262301 ODL262304:ODL262333 ODL262336:ODL262379 ODL262381:ODL262384 ODL262386:ODL262391 ODL262393:ODL262396 ODL262398:ODL262442 ODL262447:ODL262466 ODL262468:ODL262473 ODL327712:ODL327713 ODL327716:ODL327723 ODL327727:ODL327730 ODL327732:ODL327745 ODL327748:ODL327752 ODL327754:ODL327755 ODL327758:ODL327773 ODL327775:ODL327784 ODL327786:ODL327818 ODL327820:ODL327822 ODL327824:ODL327827 ODL327829:ODL327837 ODL327840:ODL327869 ODL327872:ODL327915 ODL327917:ODL327920 ODL327922:ODL327927 ODL327929:ODL327932 ODL327934:ODL327978 ODL327983:ODL328002 ODL328004:ODL328009 ODL393248:ODL393249 ODL393252:ODL393259 ODL393263:ODL393266 ODL393268:ODL393281 ODL393284:ODL393288 ODL393290:ODL393291 ODL393294:ODL393309 ODL393311:ODL393320 ODL393322:ODL393354 ODL393356:ODL393358 ODL393360:ODL393363 ODL393365:ODL393373 ODL393376:ODL393405 ODL393408:ODL393451 ODL393453:ODL393456 ODL393458:ODL393463 ODL393465:ODL393468 ODL393470:ODL393514 ODL393519:ODL393538 ODL393540:ODL393545 ODL458784:ODL458785 ODL458788:ODL458795 ODL458799:ODL458802 ODL458804:ODL458817 ODL458820:ODL458824 ODL458826:ODL458827 ODL458830:ODL458845 ODL458847:ODL458856 ODL458858:ODL458890 ODL458892:ODL458894 ODL458896:ODL458899 ODL458901:ODL458909 ODL458912:ODL458941 ODL458944:ODL458987 ODL458989:ODL458992 ODL458994:ODL458999 ODL459001:ODL459004 ODL459006:ODL459050 ODL459055:ODL459074 ODL459076:ODL459081 ODL524320:ODL524321 ODL524324:ODL524331 ODL524335:ODL524338 ODL524340:ODL524353 ODL524356:ODL524360 ODL524362:ODL524363 ODL524366:ODL524381 ODL524383:ODL524392 ODL524394:ODL524426 ODL524428:ODL524430 ODL524432:ODL524435 ODL524437:ODL524445 ODL524448:ODL524477 ODL524480:ODL524523 ODL524525:ODL524528 ODL524530:ODL524535 ODL524537:ODL524540 ODL524542:ODL524586 ODL524591:ODL524610 ODL524612:ODL524617 ODL589856:ODL589857 ODL589860:ODL589867 ODL589871:ODL589874 ODL589876:ODL589889 ODL589892:ODL589896 ODL589898:ODL589899 ODL589902:ODL589917 ODL589919:ODL589928 ODL589930:ODL589962 ODL589964:ODL589966 ODL589968:ODL589971 ODL589973:ODL589981 ODL589984:ODL590013 ODL590016:ODL590059 ODL590061:ODL590064 ODL590066:ODL590071 ODL590073:ODL590076 ODL590078:ODL590122 ODL590127:ODL590146 ODL590148:ODL590153 ODL655392:ODL655393 ODL655396:ODL655403 ODL655407:ODL655410 ODL655412:ODL655425 ODL655428:ODL655432 ODL655434:ODL655435 ODL655438:ODL655453 ODL655455:ODL655464 ODL655466:ODL655498 ODL655500:ODL655502 ODL655504:ODL655507 ODL655509:ODL655517 ODL655520:ODL655549 ODL655552:ODL655595 ODL655597:ODL655600 ODL655602:ODL655607 ODL655609:ODL655612 ODL655614:ODL655658 ODL655663:ODL655682 ODL655684:ODL655689 ODL720928:ODL720929 ODL720932:ODL720939 ODL720943:ODL720946 ODL720948:ODL720961 ODL720964:ODL720968 ODL720970:ODL720971 ODL720974:ODL720989 ODL720991:ODL721000 ODL721002:ODL721034 ODL721036:ODL721038 ODL721040:ODL721043 ODL721045:ODL721053 ODL721056:ODL721085 ODL721088:ODL721131 ODL721133:ODL721136 ODL721138:ODL721143 ODL721145:ODL721148 ODL721150:ODL721194 ODL721199:ODL721218 ODL721220:ODL721225 ODL786464:ODL786465 ODL786468:ODL786475 ODL786479:ODL786482 ODL786484:ODL786497 ODL786500:ODL786504 ODL786506:ODL786507 ODL786510:ODL786525 ODL786527:ODL786536 ODL786538:ODL786570 ODL786572:ODL786574 ODL786576:ODL786579 ODL786581:ODL786589 ODL786592:ODL786621 ODL786624:ODL786667 ODL786669:ODL786672 ODL786674:ODL786679 ODL786681:ODL786684 ODL786686:ODL786730 ODL786735:ODL786754 ODL786756:ODL786761 ODL852000:ODL852001 ODL852004:ODL852011 ODL852015:ODL852018 ODL852020:ODL852033 ODL852036:ODL852040 ODL852042:ODL852043 ODL852046:ODL852061 ODL852063:ODL852072 ODL852074:ODL852106 ODL852108:ODL852110 ODL852112:ODL852115 ODL852117:ODL852125 ODL852128:ODL852157 ODL852160:ODL852203 ODL852205:ODL852208 ODL852210:ODL852215 ODL852217:ODL852220 ODL852222:ODL852266 ODL852271:ODL852290 ODL852292:ODL852297 ODL917536:ODL917537 ODL917540:ODL917547 ODL917551:ODL917554 ODL917556:ODL917569 ODL917572:ODL917576 ODL917578:ODL917579 ODL917582:ODL917597 ODL917599:ODL917608 ODL917610:ODL917642 ODL917644:ODL917646 ODL917648:ODL917651 ODL917653:ODL917661 ODL917664:ODL917693 ODL917696:ODL917739 ODL917741:ODL917744 ODL917746:ODL917751 ODL917753:ODL917756 ODL917758:ODL917802 ODL917807:ODL917826 ODL917828:ODL917833 ODL983072:ODL983073 ODL983076:ODL983083 ODL983087:ODL983090 ODL983092:ODL983105 ODL983108:ODL983112 ODL983114:ODL983115 ODL983118:ODL983133 ODL983135:ODL983144 ODL983146:ODL983178 ODL983180:ODL983182 ODL983184:ODL983187 ODL983189:ODL983197 ODL983200:ODL983229 ODL983232:ODL983275 ODL983277:ODL983280 ODL983282:ODL983287 ODL983289:ODL983292 ODL983294:ODL983338 ODL983343:ODL983362 ODL983364:ODL983369 OIA357:OIA358 OIP353:OIP355 OLC364:OLC368 ONH4:ONH5 ONH8:ONH11 ONH15:ONH18 ONH20:ONH33 ONH36:ONH40 ONH42:ONH43 ONH46:ONH60 ONH62:ONH71 ONH73:ONH99 ONH101:ONH102 ONH105:ONH108 ONH110:ONH117 ONH119:ONH143 ONH145:ONH165 ONH167:ONH184 ONH186:ONH188 ONH190:ONH192 ONH194:ONH195 ONH197:ONH238 ONH240:ONH255 ONH257:ONH261 ONH263:ONH326 ONH328:ONH333 ONH335:ONH352 ONH65568:ONH65569 ONH65572:ONH65579 ONH65583:ONH65586 ONH65588:ONH65601 ONH65604:ONH65608 ONH65610:ONH65611 ONH65614:ONH65629 ONH65631:ONH65640 ONH65642:ONH65674 ONH65676:ONH65678 ONH65680:ONH65683 ONH65685:ONH65693 ONH65696:ONH65725 ONH65728:ONH65771 ONH65773:ONH65776 ONH65778:ONH65783 ONH65785:ONH65788 ONH65790:ONH65834 ONH65839:ONH65858 ONH65860:ONH65865 ONH131104:ONH131105 ONH131108:ONH131115 ONH131119:ONH131122 ONH131124:ONH131137 ONH131140:ONH131144 ONH131146:ONH131147 ONH131150:ONH131165 ONH131167:ONH131176 ONH131178:ONH131210 ONH131212:ONH131214 ONH131216:ONH131219 ONH131221:ONH131229 ONH131232:ONH131261 ONH131264:ONH131307 ONH131309:ONH131312 ONH131314:ONH131319 ONH131321:ONH131324 ONH131326:ONH131370 ONH131375:ONH131394 ONH131396:ONH131401 ONH196640:ONH196641 ONH196644:ONH196651 ONH196655:ONH196658 ONH196660:ONH196673 ONH196676:ONH196680 ONH196682:ONH196683 ONH196686:ONH196701 ONH196703:ONH196712 ONH196714:ONH196746 ONH196748:ONH196750 ONH196752:ONH196755 ONH196757:ONH196765 ONH196768:ONH196797 ONH196800:ONH196843 ONH196845:ONH196848 ONH196850:ONH196855 ONH196857:ONH196860 ONH196862:ONH196906 ONH196911:ONH196930 ONH196932:ONH196937 ONH262176:ONH262177 ONH262180:ONH262187 ONH262191:ONH262194 ONH262196:ONH262209 ONH262212:ONH262216 ONH262218:ONH262219 ONH262222:ONH262237 ONH262239:ONH262248 ONH262250:ONH262282 ONH262284:ONH262286 ONH262288:ONH262291 ONH262293:ONH262301 ONH262304:ONH262333 ONH262336:ONH262379 ONH262381:ONH262384 ONH262386:ONH262391 ONH262393:ONH262396 ONH262398:ONH262442 ONH262447:ONH262466 ONH262468:ONH262473 ONH327712:ONH327713 ONH327716:ONH327723 ONH327727:ONH327730 ONH327732:ONH327745 ONH327748:ONH327752 ONH327754:ONH327755 ONH327758:ONH327773 ONH327775:ONH327784 ONH327786:ONH327818 ONH327820:ONH327822 ONH327824:ONH327827 ONH327829:ONH327837 ONH327840:ONH327869 ONH327872:ONH327915 ONH327917:ONH327920 ONH327922:ONH327927 ONH327929:ONH327932 ONH327934:ONH327978 ONH327983:ONH328002 ONH328004:ONH328009 ONH393248:ONH393249 ONH393252:ONH393259 ONH393263:ONH393266 ONH393268:ONH393281 ONH393284:ONH393288 ONH393290:ONH393291 ONH393294:ONH393309 ONH393311:ONH393320 ONH393322:ONH393354 ONH393356:ONH393358 ONH393360:ONH393363 ONH393365:ONH393373 ONH393376:ONH393405 ONH393408:ONH393451 ONH393453:ONH393456 ONH393458:ONH393463 ONH393465:ONH393468 ONH393470:ONH393514 ONH393519:ONH393538 ONH393540:ONH393545 ONH458784:ONH458785 ONH458788:ONH458795 ONH458799:ONH458802 ONH458804:ONH458817 ONH458820:ONH458824 ONH458826:ONH458827 ONH458830:ONH458845 ONH458847:ONH458856 ONH458858:ONH458890 ONH458892:ONH458894 ONH458896:ONH458899 ONH458901:ONH458909 ONH458912:ONH458941 ONH458944:ONH458987 ONH458989:ONH458992 ONH458994:ONH458999 ONH459001:ONH459004 ONH459006:ONH459050 ONH459055:ONH459074 ONH459076:ONH459081 ONH524320:ONH524321 ONH524324:ONH524331 ONH524335:ONH524338 ONH524340:ONH524353 ONH524356:ONH524360 ONH524362:ONH524363 ONH524366:ONH524381 ONH524383:ONH524392 ONH524394:ONH524426 ONH524428:ONH524430 ONH524432:ONH524435 ONH524437:ONH524445 ONH524448:ONH524477 ONH524480:ONH524523 ONH524525:ONH524528 ONH524530:ONH524535 ONH524537:ONH524540 ONH524542:ONH524586 ONH524591:ONH524610 ONH524612:ONH524617 ONH589856:ONH589857 ONH589860:ONH589867 ONH589871:ONH589874 ONH589876:ONH589889 ONH589892:ONH589896 ONH589898:ONH589899 ONH589902:ONH589917 ONH589919:ONH589928 ONH589930:ONH589962 ONH589964:ONH589966 ONH589968:ONH589971 ONH589973:ONH589981 ONH589984:ONH590013 ONH590016:ONH590059 ONH590061:ONH590064 ONH590066:ONH590071 ONH590073:ONH590076 ONH590078:ONH590122 ONH590127:ONH590146 ONH590148:ONH590153 ONH655392:ONH655393 ONH655396:ONH655403 ONH655407:ONH655410 ONH655412:ONH655425 ONH655428:ONH655432 ONH655434:ONH655435 ONH655438:ONH655453 ONH655455:ONH655464 ONH655466:ONH655498 ONH655500:ONH655502 ONH655504:ONH655507 ONH655509:ONH655517 ONH655520:ONH655549 ONH655552:ONH655595 ONH655597:ONH655600 ONH655602:ONH655607 ONH655609:ONH655612 ONH655614:ONH655658 ONH655663:ONH655682 ONH655684:ONH655689 ONH720928:ONH720929 ONH720932:ONH720939 ONH720943:ONH720946 ONH720948:ONH720961 ONH720964:ONH720968 ONH720970:ONH720971 ONH720974:ONH720989 ONH720991:ONH721000 ONH721002:ONH721034 ONH721036:ONH721038 ONH721040:ONH721043 ONH721045:ONH721053 ONH721056:ONH721085 ONH721088:ONH721131 ONH721133:ONH721136 ONH721138:ONH721143 ONH721145:ONH721148 ONH721150:ONH721194 ONH721199:ONH721218 ONH721220:ONH721225 ONH786464:ONH786465 ONH786468:ONH786475 ONH786479:ONH786482 ONH786484:ONH786497 ONH786500:ONH786504 ONH786506:ONH786507 ONH786510:ONH786525 ONH786527:ONH786536 ONH786538:ONH786570 ONH786572:ONH786574 ONH786576:ONH786579 ONH786581:ONH786589 ONH786592:ONH786621 ONH786624:ONH786667 ONH786669:ONH786672 ONH786674:ONH786679 ONH786681:ONH786684 ONH786686:ONH786730 ONH786735:ONH786754 ONH786756:ONH786761 ONH852000:ONH852001 ONH852004:ONH852011 ONH852015:ONH852018 ONH852020:ONH852033 ONH852036:ONH852040 ONH852042:ONH852043 ONH852046:ONH852061 ONH852063:ONH852072 ONH852074:ONH852106 ONH852108:ONH852110 ONH852112:ONH852115 ONH852117:ONH852125 ONH852128:ONH852157 ONH852160:ONH852203 ONH852205:ONH852208 ONH852210:ONH852215 ONH852217:ONH852220 ONH852222:ONH852266 ONH852271:ONH852290 ONH852292:ONH852297 ONH917536:ONH917537 ONH917540:ONH917547 ONH917551:ONH917554 ONH917556:ONH917569 ONH917572:ONH917576 ONH917578:ONH917579 ONH917582:ONH917597 ONH917599:ONH917608 ONH917610:ONH917642 ONH917644:ONH917646 ONH917648:ONH917651 ONH917653:ONH917661 ONH917664:ONH917693 ONH917696:ONH917739 ONH917741:ONH917744 ONH917746:ONH917751 ONH917753:ONH917756 ONH917758:ONH917802 ONH917807:ONH917826 ONH917828:ONH917833 ONH983072:ONH983073 ONH983076:ONH983083 ONH983087:ONH983090 ONH983092:ONH983105 ONH983108:ONH983112 ONH983114:ONH983115 ONH983118:ONH983133 ONH983135:ONH983144 ONH983146:ONH983178 ONH983180:ONH983182 ONH983184:ONH983187 ONH983189:ONH983197 ONH983200:ONH983229 ONH983232:ONH983275 ONH983277:ONH983280 ONH983282:ONH983287 ONH983289:ONH983292 ONH983294:ONH983338 ONH983343:ONH983362 ONH983364:ONH983369 OQV357:OQV358 OSC353:OSC355 OTO364:OTO368 OXD4:OXD5 OXD8:OXD11 OXD15:OXD18 OXD20:OXD33 OXD36:OXD40 OXD42:OXD43 OXD46:OXD60 OXD62:OXD71 OXD73:OXD99 OXD101:OXD102 OXD105:OXD108 OXD110:OXD117 OXD119:OXD143 OXD145:OXD165 OXD167:OXD184 OXD186:OXD188 OXD190:OXD192 OXD194:OXD195 OXD197:OXD238 OXD240:OXD255 OXD257:OXD261 OXD263:OXD326 OXD328:OXD333 OXD335:OXD352 OXD65568:OXD65569 OXD65572:OXD65579 OXD65583:OXD65586 OXD65588:OXD65601 OXD65604:OXD65608 OXD65610:OXD65611 OXD65614:OXD65629 OXD65631:OXD65640 OXD65642:OXD65674 OXD65676:OXD65678 OXD65680:OXD65683 OXD65685:OXD65693 OXD65696:OXD65725 OXD65728:OXD65771 OXD65773:OXD65776 OXD65778:OXD65783 OXD65785:OXD65788 OXD65790:OXD65834 OXD65839:OXD65858 OXD65860:OXD65865 OXD131104:OXD131105 OXD131108:OXD131115 OXD131119:OXD131122 OXD131124:OXD131137 OXD131140:OXD131144 OXD131146:OXD131147 OXD131150:OXD131165 OXD131167:OXD131176 OXD131178:OXD131210 OXD131212:OXD131214 OXD131216:OXD131219 OXD131221:OXD131229 OXD131232:OXD131261 OXD131264:OXD131307 OXD131309:OXD131312 OXD131314:OXD131319 OXD131321:OXD131324 OXD131326:OXD131370 OXD131375:OXD131394 OXD131396:OXD131401 OXD196640:OXD196641 OXD196644:OXD196651 OXD196655:OXD196658 OXD196660:OXD196673 OXD196676:OXD196680 OXD196682:OXD196683 OXD196686:OXD196701 OXD196703:OXD196712 OXD196714:OXD196746 OXD196748:OXD196750 OXD196752:OXD196755 OXD196757:OXD196765 OXD196768:OXD196797 OXD196800:OXD196843 OXD196845:OXD196848 OXD196850:OXD196855 OXD196857:OXD196860 OXD196862:OXD196906 OXD196911:OXD196930 OXD196932:OXD196937 OXD262176:OXD262177 OXD262180:OXD262187 OXD262191:OXD262194 OXD262196:OXD262209 OXD262212:OXD262216 OXD262218:OXD262219 OXD262222:OXD262237 OXD262239:OXD262248 OXD262250:OXD262282 OXD262284:OXD262286 OXD262288:OXD262291 OXD262293:OXD262301 OXD262304:OXD262333 OXD262336:OXD262379 OXD262381:OXD262384 OXD262386:OXD262391 OXD262393:OXD262396 OXD262398:OXD262442 OXD262447:OXD262466 OXD262468:OXD262473 OXD327712:OXD327713 OXD327716:OXD327723 OXD327727:OXD327730 OXD327732:OXD327745 OXD327748:OXD327752 OXD327754:OXD327755 OXD327758:OXD327773 OXD327775:OXD327784 OXD327786:OXD327818 OXD327820:OXD327822 OXD327824:OXD327827 OXD327829:OXD327837 OXD327840:OXD327869 OXD327872:OXD327915 OXD327917:OXD327920 OXD327922:OXD327927 OXD327929:OXD327932 OXD327934:OXD327978 OXD327983:OXD328002 OXD328004:OXD328009 OXD393248:OXD393249 OXD393252:OXD393259 OXD393263:OXD393266 OXD393268:OXD393281 OXD393284:OXD393288 OXD393290:OXD393291 OXD393294:OXD393309 OXD393311:OXD393320 OXD393322:OXD393354 OXD393356:OXD393358 OXD393360:OXD393363 OXD393365:OXD393373 OXD393376:OXD393405 OXD393408:OXD393451 OXD393453:OXD393456 OXD393458:OXD393463 OXD393465:OXD393468 OXD393470:OXD393514 OXD393519:OXD393538 OXD393540:OXD393545 OXD458784:OXD458785 OXD458788:OXD458795 OXD458799:OXD458802 OXD458804:OXD458817 OXD458820:OXD458824 OXD458826:OXD458827 OXD458830:OXD458845 OXD458847:OXD458856 OXD458858:OXD458890 OXD458892:OXD458894 OXD458896:OXD458899 OXD458901:OXD458909 OXD458912:OXD458941 OXD458944:OXD458987 OXD458989:OXD458992 OXD458994:OXD458999 OXD459001:OXD459004 OXD459006:OXD459050 OXD459055:OXD459074 OXD459076:OXD459081 OXD524320:OXD524321 OXD524324:OXD524331 OXD524335:OXD524338 OXD524340:OXD524353 OXD524356:OXD524360 OXD524362:OXD524363 OXD524366:OXD524381 OXD524383:OXD524392 OXD524394:OXD524426 OXD524428:OXD524430 OXD524432:OXD524435 OXD524437:OXD524445 OXD524448:OXD524477 OXD524480:OXD524523 OXD524525:OXD524528 OXD524530:OXD524535 OXD524537:OXD524540 OXD524542:OXD524586 OXD524591:OXD524610 OXD524612:OXD524617 OXD589856:OXD589857 OXD589860:OXD589867 OXD589871:OXD589874 OXD589876:OXD589889 OXD589892:OXD589896 OXD589898:OXD589899 OXD589902:OXD589917 OXD589919:OXD589928 OXD589930:OXD589962 OXD589964:OXD589966 OXD589968:OXD589971 OXD589973:OXD589981 OXD589984:OXD590013 OXD590016:OXD590059 OXD590061:OXD590064 OXD590066:OXD590071 OXD590073:OXD590076 OXD590078:OXD590122 OXD590127:OXD590146 OXD590148:OXD590153 OXD655392:OXD655393 OXD655396:OXD655403 OXD655407:OXD655410 OXD655412:OXD655425 OXD655428:OXD655432 OXD655434:OXD655435 OXD655438:OXD655453 OXD655455:OXD655464 OXD655466:OXD655498 OXD655500:OXD655502 OXD655504:OXD655507 OXD655509:OXD655517 OXD655520:OXD655549 OXD655552:OXD655595 OXD655597:OXD655600 OXD655602:OXD655607 OXD655609:OXD655612 OXD655614:OXD655658 OXD655663:OXD655682 OXD655684:OXD655689 OXD720928:OXD720929 OXD720932:OXD720939 OXD720943:OXD720946 OXD720948:OXD720961 OXD720964:OXD720968 OXD720970:OXD720971 OXD720974:OXD720989 OXD720991:OXD721000 OXD721002:OXD721034 OXD721036:OXD721038 OXD721040:OXD721043 OXD721045:OXD721053 OXD721056:OXD721085 OXD721088:OXD721131 OXD721133:OXD721136 OXD721138:OXD721143 OXD721145:OXD721148 OXD721150:OXD721194 OXD721199:OXD721218 OXD721220:OXD721225 OXD786464:OXD786465 OXD786468:OXD786475 OXD786479:OXD786482 OXD786484:OXD786497 OXD786500:OXD786504 OXD786506:OXD786507 OXD786510:OXD786525 OXD786527:OXD786536 OXD786538:OXD786570 OXD786572:OXD786574 OXD786576:OXD786579 OXD786581:OXD786589 OXD786592:OXD786621 OXD786624:OXD786667 OXD786669:OXD786672 OXD786674:OXD786679 OXD786681:OXD786684 OXD786686:OXD786730 OXD786735:OXD786754 OXD786756:OXD786761 OXD852000:OXD852001 OXD852004:OXD852011 OXD852015:OXD852018 OXD852020:OXD852033 OXD852036:OXD852040 OXD852042:OXD852043 OXD852046:OXD852061 OXD852063:OXD852072 OXD852074:OXD852106 OXD852108:OXD852110 OXD852112:OXD852115 OXD852117:OXD852125 OXD852128:OXD852157 OXD852160:OXD852203 OXD852205:OXD852208 OXD852210:OXD852215 OXD852217:OXD852220 OXD852222:OXD852266 OXD852271:OXD852290 OXD852292:OXD852297 OXD917536:OXD917537 OXD917540:OXD917547 OXD917551:OXD917554 OXD917556:OXD917569 OXD917572:OXD917576 OXD917578:OXD917579 OXD917582:OXD917597 OXD917599:OXD917608 OXD917610:OXD917642 OXD917644:OXD917646 OXD917648:OXD917651 OXD917653:OXD917661 OXD917664:OXD917693 OXD917696:OXD917739 OXD917741:OXD917744 OXD917746:OXD917751 OXD917753:OXD917756 OXD917758:OXD917802 OXD917807:OXD917826 OXD917828:OXD917833 OXD983072:OXD983073 OXD983076:OXD983083 OXD983087:OXD983090 OXD983092:OXD983105 OXD983108:OXD983112 OXD983114:OXD983115 OXD983118:OXD983133 OXD983135:OXD983144 OXD983146:OXD983178 OXD983180:OXD983182 OXD983184:OXD983187 OXD983189:OXD983197 OXD983200:OXD983229 OXD983232:OXD983275 OXD983277:OXD983280 OXD983282:OXD983287 OXD983289:OXD983292 OXD983294:OXD983338 OXD983343:OXD983362 OXD983364:OXD983369 OZQ357:OZQ358 PBP353:PBP355 PCA364:PCA368 PGZ4:PGZ5 PGZ8:PGZ11 PGZ15:PGZ18 PGZ20:PGZ33 PGZ36:PGZ40 PGZ42:PGZ43 PGZ46:PGZ60 PGZ62:PGZ71 PGZ73:PGZ99 PGZ101:PGZ102 PGZ105:PGZ108 PGZ110:PGZ117 PGZ119:PGZ143 PGZ145:PGZ165 PGZ167:PGZ184 PGZ186:PGZ188 PGZ190:PGZ192 PGZ194:PGZ195 PGZ197:PGZ238 PGZ240:PGZ255 PGZ257:PGZ261 PGZ263:PGZ326 PGZ328:PGZ333 PGZ335:PGZ352 PGZ65568:PGZ65569 PGZ65572:PGZ65579 PGZ65583:PGZ65586 PGZ65588:PGZ65601 PGZ65604:PGZ65608 PGZ65610:PGZ65611 PGZ65614:PGZ65629 PGZ65631:PGZ65640 PGZ65642:PGZ65674 PGZ65676:PGZ65678 PGZ65680:PGZ65683 PGZ65685:PGZ65693 PGZ65696:PGZ65725 PGZ65728:PGZ65771 PGZ65773:PGZ65776 PGZ65778:PGZ65783 PGZ65785:PGZ65788 PGZ65790:PGZ65834 PGZ65839:PGZ65858 PGZ65860:PGZ65865 PGZ131104:PGZ131105 PGZ131108:PGZ131115 PGZ131119:PGZ131122 PGZ131124:PGZ131137 PGZ131140:PGZ131144 PGZ131146:PGZ131147 PGZ131150:PGZ131165 PGZ131167:PGZ131176 PGZ131178:PGZ131210 PGZ131212:PGZ131214 PGZ131216:PGZ131219 PGZ131221:PGZ131229 PGZ131232:PGZ131261 PGZ131264:PGZ131307 PGZ131309:PGZ131312 PGZ131314:PGZ131319 PGZ131321:PGZ131324 PGZ131326:PGZ131370 PGZ131375:PGZ131394 PGZ131396:PGZ131401 PGZ196640:PGZ196641 PGZ196644:PGZ196651 PGZ196655:PGZ196658 PGZ196660:PGZ196673 PGZ196676:PGZ196680 PGZ196682:PGZ196683 PGZ196686:PGZ196701 PGZ196703:PGZ196712 PGZ196714:PGZ196746 PGZ196748:PGZ196750 PGZ196752:PGZ196755 PGZ196757:PGZ196765 PGZ196768:PGZ196797 PGZ196800:PGZ196843 PGZ196845:PGZ196848 PGZ196850:PGZ196855 PGZ196857:PGZ196860 PGZ196862:PGZ196906 PGZ196911:PGZ196930 PGZ196932:PGZ196937 PGZ262176:PGZ262177 PGZ262180:PGZ262187 PGZ262191:PGZ262194 PGZ262196:PGZ262209 PGZ262212:PGZ262216 PGZ262218:PGZ262219 PGZ262222:PGZ262237 PGZ262239:PGZ262248 PGZ262250:PGZ262282 PGZ262284:PGZ262286 PGZ262288:PGZ262291 PGZ262293:PGZ262301 PGZ262304:PGZ262333 PGZ262336:PGZ262379 PGZ262381:PGZ262384 PGZ262386:PGZ262391 PGZ262393:PGZ262396 PGZ262398:PGZ262442 PGZ262447:PGZ262466 PGZ262468:PGZ262473 PGZ327712:PGZ327713 PGZ327716:PGZ327723 PGZ327727:PGZ327730 PGZ327732:PGZ327745 PGZ327748:PGZ327752 PGZ327754:PGZ327755 PGZ327758:PGZ327773 PGZ327775:PGZ327784 PGZ327786:PGZ327818 PGZ327820:PGZ327822 PGZ327824:PGZ327827 PGZ327829:PGZ327837 PGZ327840:PGZ327869 PGZ327872:PGZ327915 PGZ327917:PGZ327920 PGZ327922:PGZ327927 PGZ327929:PGZ327932 PGZ327934:PGZ327978 PGZ327983:PGZ328002 PGZ328004:PGZ328009 PGZ393248:PGZ393249 PGZ393252:PGZ393259 PGZ393263:PGZ393266 PGZ393268:PGZ393281 PGZ393284:PGZ393288 PGZ393290:PGZ393291 PGZ393294:PGZ393309 PGZ393311:PGZ393320 PGZ393322:PGZ393354 PGZ393356:PGZ393358 PGZ393360:PGZ393363 PGZ393365:PGZ393373 PGZ393376:PGZ393405 PGZ393408:PGZ393451 PGZ393453:PGZ393456 PGZ393458:PGZ393463 PGZ393465:PGZ393468 PGZ393470:PGZ393514 PGZ393519:PGZ393538 PGZ393540:PGZ393545 PGZ458784:PGZ458785 PGZ458788:PGZ458795 PGZ458799:PGZ458802 PGZ458804:PGZ458817 PGZ458820:PGZ458824 PGZ458826:PGZ458827 PGZ458830:PGZ458845 PGZ458847:PGZ458856 PGZ458858:PGZ458890 PGZ458892:PGZ458894 PGZ458896:PGZ458899 PGZ458901:PGZ458909 PGZ458912:PGZ458941 PGZ458944:PGZ458987 PGZ458989:PGZ458992 PGZ458994:PGZ458999 PGZ459001:PGZ459004 PGZ459006:PGZ459050 PGZ459055:PGZ459074 PGZ459076:PGZ459081 PGZ524320:PGZ524321 PGZ524324:PGZ524331 PGZ524335:PGZ524338 PGZ524340:PGZ524353 PGZ524356:PGZ524360 PGZ524362:PGZ524363 PGZ524366:PGZ524381 PGZ524383:PGZ524392 PGZ524394:PGZ524426 PGZ524428:PGZ524430 PGZ524432:PGZ524435 PGZ524437:PGZ524445 PGZ524448:PGZ524477 PGZ524480:PGZ524523 PGZ524525:PGZ524528 PGZ524530:PGZ524535 PGZ524537:PGZ524540 PGZ524542:PGZ524586 PGZ524591:PGZ524610 PGZ524612:PGZ524617 PGZ589856:PGZ589857 PGZ589860:PGZ589867 PGZ589871:PGZ589874 PGZ589876:PGZ589889 PGZ589892:PGZ589896 PGZ589898:PGZ589899 PGZ589902:PGZ589917 PGZ589919:PGZ589928 PGZ589930:PGZ589962 PGZ589964:PGZ589966 PGZ589968:PGZ589971 PGZ589973:PGZ589981 PGZ589984:PGZ590013 PGZ590016:PGZ590059 PGZ590061:PGZ590064 PGZ590066:PGZ590071 PGZ590073:PGZ590076 PGZ590078:PGZ590122 PGZ590127:PGZ590146 PGZ590148:PGZ590153 PGZ655392:PGZ655393 PGZ655396:PGZ655403 PGZ655407:PGZ655410 PGZ655412:PGZ655425 PGZ655428:PGZ655432 PGZ655434:PGZ655435 PGZ655438:PGZ655453 PGZ655455:PGZ655464 PGZ655466:PGZ655498 PGZ655500:PGZ655502 PGZ655504:PGZ655507 PGZ655509:PGZ655517 PGZ655520:PGZ655549 PGZ655552:PGZ655595 PGZ655597:PGZ655600 PGZ655602:PGZ655607 PGZ655609:PGZ655612 PGZ655614:PGZ655658 PGZ655663:PGZ655682 PGZ655684:PGZ655689 PGZ720928:PGZ720929 PGZ720932:PGZ720939 PGZ720943:PGZ720946 PGZ720948:PGZ720961 PGZ720964:PGZ720968 PGZ720970:PGZ720971 PGZ720974:PGZ720989 PGZ720991:PGZ721000 PGZ721002:PGZ721034 PGZ721036:PGZ721038 PGZ721040:PGZ721043 PGZ721045:PGZ721053 PGZ721056:PGZ721085 PGZ721088:PGZ721131 PGZ721133:PGZ721136 PGZ721138:PGZ721143 PGZ721145:PGZ721148 PGZ721150:PGZ721194 PGZ721199:PGZ721218 PGZ721220:PGZ721225 PGZ786464:PGZ786465 PGZ786468:PGZ786475 PGZ786479:PGZ786482 PGZ786484:PGZ786497 PGZ786500:PGZ786504 PGZ786506:PGZ786507 PGZ786510:PGZ786525 PGZ786527:PGZ786536 PGZ786538:PGZ786570 PGZ786572:PGZ786574 PGZ786576:PGZ786579 PGZ786581:PGZ786589 PGZ786592:PGZ786621 PGZ786624:PGZ786667 PGZ786669:PGZ786672 PGZ786674:PGZ786679 PGZ786681:PGZ786684 PGZ786686:PGZ786730 PGZ786735:PGZ786754 PGZ786756:PGZ786761 PGZ852000:PGZ852001 PGZ852004:PGZ852011 PGZ852015:PGZ852018 PGZ852020:PGZ852033 PGZ852036:PGZ852040 PGZ852042:PGZ852043 PGZ852046:PGZ852061 PGZ852063:PGZ852072 PGZ852074:PGZ852106 PGZ852108:PGZ852110 PGZ852112:PGZ852115 PGZ852117:PGZ852125 PGZ852128:PGZ852157 PGZ852160:PGZ852203 PGZ852205:PGZ852208 PGZ852210:PGZ852215 PGZ852217:PGZ852220 PGZ852222:PGZ852266 PGZ852271:PGZ852290 PGZ852292:PGZ852297 PGZ917536:PGZ917537 PGZ917540:PGZ917547 PGZ917551:PGZ917554 PGZ917556:PGZ917569 PGZ917572:PGZ917576 PGZ917578:PGZ917579 PGZ917582:PGZ917597 PGZ917599:PGZ917608 PGZ917610:PGZ917642 PGZ917644:PGZ917646 PGZ917648:PGZ917651 PGZ917653:PGZ917661 PGZ917664:PGZ917693 PGZ917696:PGZ917739 PGZ917741:PGZ917744 PGZ917746:PGZ917751 PGZ917753:PGZ917756 PGZ917758:PGZ917802 PGZ917807:PGZ917826 PGZ917828:PGZ917833 PGZ983072:PGZ983073 PGZ983076:PGZ983083 PGZ983087:PGZ983090 PGZ983092:PGZ983105 PGZ983108:PGZ983112 PGZ983114:PGZ983115 PGZ983118:PGZ983133 PGZ983135:PGZ983144 PGZ983146:PGZ983178 PGZ983180:PGZ983182 PGZ983184:PGZ983187 PGZ983189:PGZ983197 PGZ983200:PGZ983229 PGZ983232:PGZ983275 PGZ983277:PGZ983280 PGZ983282:PGZ983287 PGZ983289:PGZ983292 PGZ983294:PGZ983338 PGZ983343:PGZ983362 PGZ983364:PGZ983369 PIL357:PIL358 PLC353:PLC355 PQV4:PQV5 PQV8:PQV11 PQV15:PQV18 PQV20:PQV33 PQV36:PQV40 PQV42:PQV43 PQV46:PQV60 PQV62:PQV71 PQV73:PQV99 PQV101:PQV102 PQV105:PQV108 PQV110:PQV117 PQV119:PQV143 PQV145:PQV165 PQV167:PQV184 PQV186:PQV188 PQV190:PQV192 PQV194:PQV195 PQV197:PQV238 PQV240:PQV255 PQV257:PQV261 PQV263:PQV326 PQV328:PQV333 PQV335:PQV352 PQV65568:PQV65569 PQV65572:PQV65579 PQV65583:PQV65586 PQV65588:PQV65601 PQV65604:PQV65608 PQV65610:PQV65611 PQV65614:PQV65629 PQV65631:PQV65640 PQV65642:PQV65674 PQV65676:PQV65678 PQV65680:PQV65683 PQV65685:PQV65693 PQV65696:PQV65725 PQV65728:PQV65771 PQV65773:PQV65776 PQV65778:PQV65783 PQV65785:PQV65788 PQV65790:PQV65834 PQV65839:PQV65858 PQV65860:PQV65865 PQV131104:PQV131105 PQV131108:PQV131115 PQV131119:PQV131122 PQV131124:PQV131137 PQV131140:PQV131144 PQV131146:PQV131147 PQV131150:PQV131165 PQV131167:PQV131176 PQV131178:PQV131210 PQV131212:PQV131214 PQV131216:PQV131219 PQV131221:PQV131229 PQV131232:PQV131261 PQV131264:PQV131307 PQV131309:PQV131312 PQV131314:PQV131319 PQV131321:PQV131324 PQV131326:PQV131370 PQV131375:PQV131394 PQV131396:PQV131401 PQV196640:PQV196641 PQV196644:PQV196651 PQV196655:PQV196658 PQV196660:PQV196673 PQV196676:PQV196680 PQV196682:PQV196683 PQV196686:PQV196701 PQV196703:PQV196712 PQV196714:PQV196746 PQV196748:PQV196750 PQV196752:PQV196755 PQV196757:PQV196765 PQV196768:PQV196797 PQV196800:PQV196843 PQV196845:PQV196848 PQV196850:PQV196855 PQV196857:PQV196860 PQV196862:PQV196906 PQV196911:PQV196930 PQV196932:PQV196937 PQV262176:PQV262177 PQV262180:PQV262187 PQV262191:PQV262194 PQV262196:PQV262209 PQV262212:PQV262216 PQV262218:PQV262219 PQV262222:PQV262237 PQV262239:PQV262248 PQV262250:PQV262282 PQV262284:PQV262286 PQV262288:PQV262291 PQV262293:PQV262301 PQV262304:PQV262333 PQV262336:PQV262379 PQV262381:PQV262384 PQV262386:PQV262391 PQV262393:PQV262396 PQV262398:PQV262442 PQV262447:PQV262466 PQV262468:PQV262473 PQV327712:PQV327713 PQV327716:PQV327723 PQV327727:PQV327730 PQV327732:PQV327745 PQV327748:PQV327752 PQV327754:PQV327755 PQV327758:PQV327773 PQV327775:PQV327784 PQV327786:PQV327818 PQV327820:PQV327822 PQV327824:PQV327827 PQV327829:PQV327837 PQV327840:PQV327869 PQV327872:PQV327915 PQV327917:PQV327920 PQV327922:PQV327927 PQV327929:PQV327932 PQV327934:PQV327978 PQV327983:PQV328002 PQV328004:PQV328009 PQV393248:PQV393249 PQV393252:PQV393259 PQV393263:PQV393266 PQV393268:PQV393281 PQV393284:PQV393288 PQV393290:PQV393291 PQV393294:PQV393309 PQV393311:PQV393320 PQV393322:PQV393354 PQV393356:PQV393358 PQV393360:PQV393363 PQV393365:PQV393373 PQV393376:PQV393405 PQV393408:PQV393451 PQV393453:PQV393456 PQV393458:PQV393463 PQV393465:PQV393468 PQV393470:PQV393514 PQV393519:PQV393538 PQV393540:PQV393545 PQV458784:PQV458785 PQV458788:PQV458795 PQV458799:PQV458802 PQV458804:PQV458817 PQV458820:PQV458824 PQV458826:PQV458827 PQV458830:PQV458845 PQV458847:PQV458856 PQV458858:PQV458890 PQV458892:PQV458894 PQV458896:PQV458899 PQV458901:PQV458909 PQV458912:PQV458941 PQV458944:PQV458987 PQV458989:PQV458992 PQV458994:PQV458999 PQV459001:PQV459004 PQV459006:PQV459050 PQV459055:PQV459074 PQV459076:PQV459081 PQV524320:PQV524321 PQV524324:PQV524331 PQV524335:PQV524338 PQV524340:PQV524353 PQV524356:PQV524360 PQV524362:PQV524363 PQV524366:PQV524381 PQV524383:PQV524392 PQV524394:PQV524426 PQV524428:PQV524430 PQV524432:PQV524435 PQV524437:PQV524445 PQV524448:PQV524477 PQV524480:PQV524523 PQV524525:PQV524528 PQV524530:PQV524535 PQV524537:PQV524540 PQV524542:PQV524586 PQV524591:PQV524610 PQV524612:PQV524617 PQV589856:PQV589857 PQV589860:PQV589867 PQV589871:PQV589874 PQV589876:PQV589889 PQV589892:PQV589896 PQV589898:PQV589899 PQV589902:PQV589917 PQV589919:PQV589928 PQV589930:PQV589962 PQV589964:PQV589966 PQV589968:PQV589971 PQV589973:PQV589981 PQV589984:PQV590013 PQV590016:PQV590059 PQV590061:PQV590064 PQV590066:PQV590071 PQV590073:PQV590076 PQV590078:PQV590122 PQV590127:PQV590146 PQV590148:PQV590153 PQV655392:PQV655393 PQV655396:PQV655403 PQV655407:PQV655410 PQV655412:PQV655425 PQV655428:PQV655432 PQV655434:PQV655435 PQV655438:PQV655453 PQV655455:PQV655464 PQV655466:PQV655498 PQV655500:PQV655502 PQV655504:PQV655507 PQV655509:PQV655517 PQV655520:PQV655549 PQV655552:PQV655595 PQV655597:PQV655600 PQV655602:PQV655607 PQV655609:PQV655612 PQV655614:PQV655658 PQV655663:PQV655682 PQV655684:PQV655689 PQV720928:PQV720929 PQV720932:PQV720939 PQV720943:PQV720946 PQV720948:PQV720961 PQV720964:PQV720968 PQV720970:PQV720971 PQV720974:PQV720989 PQV720991:PQV721000 PQV721002:PQV721034 PQV721036:PQV721038 PQV721040:PQV721043 PQV721045:PQV721053 PQV721056:PQV721085 PQV721088:PQV721131 PQV721133:PQV721136 PQV721138:PQV721143 PQV721145:PQV721148 PQV721150:PQV721194 PQV721199:PQV721218 PQV721220:PQV721225 PQV786464:PQV786465 PQV786468:PQV786475 PQV786479:PQV786482 PQV786484:PQV786497 PQV786500:PQV786504 PQV786506:PQV786507 PQV786510:PQV786525 PQV786527:PQV786536 PQV786538:PQV786570 PQV786572:PQV786574 PQV786576:PQV786579 PQV786581:PQV786589 PQV786592:PQV786621 PQV786624:PQV786667 PQV786669:PQV786672 PQV786674:PQV786679 PQV786681:PQV786684 PQV786686:PQV786730 PQV786735:PQV786754 PQV786756:PQV786761 PQV852000:PQV852001 PQV852004:PQV852011 PQV852015:PQV852018 PQV852020:PQV852033 PQV852036:PQV852040 PQV852042:PQV852043 PQV852046:PQV852061 PQV852063:PQV852072 PQV852074:PQV852106 PQV852108:PQV852110 PQV852112:PQV852115 PQV852117:PQV852125 PQV852128:PQV852157 PQV852160:PQV852203 PQV852205:PQV852208 PQV852210:PQV852215 PQV852217:PQV852220 PQV852222:PQV852266 PQV852271:PQV852290 PQV852292:PQV852297 PQV917536:PQV917537 PQV917540:PQV917547 PQV917551:PQV917554 PQV917556:PQV917569 PQV917572:PQV917576 PQV917578:PQV917579 PQV917582:PQV917597 PQV917599:PQV917608 PQV917610:PQV917642 PQV917644:PQV917646 PQV917648:PQV917651 PQV917653:PQV917661 PQV917664:PQV917693 PQV917696:PQV917739 PQV917741:PQV917744 PQV917746:PQV917751 PQV917753:PQV917756 PQV917758:PQV917802 PQV917807:PQV917826 PQV917828:PQV917833 PQV983072:PQV983073 PQV983076:PQV983083 PQV983087:PQV983090 PQV983092:PQV983105 PQV983108:PQV983112 PQV983114:PQV983115 PQV983118:PQV983133 PQV983135:PQV983144 PQV983146:PQV983178 PQV983180:PQV983182 PQV983184:PQV983187 PQV983189:PQV983197 PQV983200:PQV983229 PQV983232:PQV983275 PQV983277:PQV983280 PQV983282:PQV983287 PQV983289:PQV983292 PQV983294:PQV983338 PQV983343:PQV983362 PQV983364:PQV983369 PRG357:PRG358 PTH364:PTH368 PUP353:PUP355 QAB357:QAB358 QAR4:QAR5 QAR8:QAR11 QAR15:QAR18 QAR20:QAR33 QAR36:QAR40 QAR42:QAR43 QAR46:QAR60 QAR62:QAR71 QAR73:QAR99 QAR101:QAR102 QAR105:QAR108 QAR110:QAR117 QAR119:QAR143 QAR145:QAR165 QAR167:QAR184 QAR186:QAR188 QAR190:QAR192 QAR194:QAR195 QAR197:QAR238 QAR240:QAR255 QAR257:QAR261 QAR263:QAR326 QAR328:QAR333 QAR335:QAR352 QAR65568:QAR65569 QAR65572:QAR65579 QAR65583:QAR65586 QAR65588:QAR65601 QAR65604:QAR65608 QAR65610:QAR65611 QAR65614:QAR65629 QAR65631:QAR65640 QAR65642:QAR65674 QAR65676:QAR65678 QAR65680:QAR65683 QAR65685:QAR65693 QAR65696:QAR65725 QAR65728:QAR65771 QAR65773:QAR65776 QAR65778:QAR65783 QAR65785:QAR65788 QAR65790:QAR65834 QAR65839:QAR65858 QAR65860:QAR65865 QAR131104:QAR131105 QAR131108:QAR131115 QAR131119:QAR131122 QAR131124:QAR131137 QAR131140:QAR131144 QAR131146:QAR131147 QAR131150:QAR131165 QAR131167:QAR131176 QAR131178:QAR131210 QAR131212:QAR131214 QAR131216:QAR131219 QAR131221:QAR131229 QAR131232:QAR131261 QAR131264:QAR131307 QAR131309:QAR131312 QAR131314:QAR131319 QAR131321:QAR131324 QAR131326:QAR131370 QAR131375:QAR131394 QAR131396:QAR131401 QAR196640:QAR196641 QAR196644:QAR196651 QAR196655:QAR196658 QAR196660:QAR196673 QAR196676:QAR196680 QAR196682:QAR196683 QAR196686:QAR196701 QAR196703:QAR196712 QAR196714:QAR196746 QAR196748:QAR196750 QAR196752:QAR196755 QAR196757:QAR196765 QAR196768:QAR196797 QAR196800:QAR196843 QAR196845:QAR196848 QAR196850:QAR196855 QAR196857:QAR196860 QAR196862:QAR196906 QAR196911:QAR196930 QAR196932:QAR196937 QAR262176:QAR262177 QAR262180:QAR262187 QAR262191:QAR262194 QAR262196:QAR262209 QAR262212:QAR262216 QAR262218:QAR262219 QAR262222:QAR262237 QAR262239:QAR262248 QAR262250:QAR262282 QAR262284:QAR262286 QAR262288:QAR262291 QAR262293:QAR262301 QAR262304:QAR262333 QAR262336:QAR262379 QAR262381:QAR262384 QAR262386:QAR262391 QAR262393:QAR262396 QAR262398:QAR262442 QAR262447:QAR262466 QAR262468:QAR262473 QAR327712:QAR327713 QAR327716:QAR327723 QAR327727:QAR327730 QAR327732:QAR327745 QAR327748:QAR327752 QAR327754:QAR327755 QAR327758:QAR327773 QAR327775:QAR327784 QAR327786:QAR327818 QAR327820:QAR327822 QAR327824:QAR327827 QAR327829:QAR327837 QAR327840:QAR327869 QAR327872:QAR327915 QAR327917:QAR327920 QAR327922:QAR327927 QAR327929:QAR327932 QAR327934:QAR327978 QAR327983:QAR328002 QAR328004:QAR328009 QAR393248:QAR393249 QAR393252:QAR393259 QAR393263:QAR393266 QAR393268:QAR393281 QAR393284:QAR393288 QAR393290:QAR393291 QAR393294:QAR393309 QAR393311:QAR393320 QAR393322:QAR393354 QAR393356:QAR393358 QAR393360:QAR393363 QAR393365:QAR393373 QAR393376:QAR393405 QAR393408:QAR393451 QAR393453:QAR393456 QAR393458:QAR393463 QAR393465:QAR393468 QAR393470:QAR393514 QAR393519:QAR393538 QAR393540:QAR393545 QAR458784:QAR458785 QAR458788:QAR458795 QAR458799:QAR458802 QAR458804:QAR458817 QAR458820:QAR458824 QAR458826:QAR458827 QAR458830:QAR458845 QAR458847:QAR458856 QAR458858:QAR458890 QAR458892:QAR458894 QAR458896:QAR458899 QAR458901:QAR458909 QAR458912:QAR458941 QAR458944:QAR458987 QAR458989:QAR458992 QAR458994:QAR458999 QAR459001:QAR459004 QAR459006:QAR459050 QAR459055:QAR459074 QAR459076:QAR459081 QAR524320:QAR524321 QAR524324:QAR524331 QAR524335:QAR524338 QAR524340:QAR524353 QAR524356:QAR524360 QAR524362:QAR524363 QAR524366:QAR524381 QAR524383:QAR524392 QAR524394:QAR524426 QAR524428:QAR524430 QAR524432:QAR524435 QAR524437:QAR524445 QAR524448:QAR524477 QAR524480:QAR524523 QAR524525:QAR524528 QAR524530:QAR524535 QAR524537:QAR524540 QAR524542:QAR524586 QAR524591:QAR524610 QAR524612:QAR524617 QAR589856:QAR589857 QAR589860:QAR589867 QAR589871:QAR589874 QAR589876:QAR589889 QAR589892:QAR589896 QAR589898:QAR589899 QAR589902:QAR589917 QAR589919:QAR589928 QAR589930:QAR589962 QAR589964:QAR589966 QAR589968:QAR589971 QAR589973:QAR589981 QAR589984:QAR590013 QAR590016:QAR590059 QAR590061:QAR590064 QAR590066:QAR590071 QAR590073:QAR590076 QAR590078:QAR590122 QAR590127:QAR590146 QAR590148:QAR590153 QAR655392:QAR655393 QAR655396:QAR655403 QAR655407:QAR655410 QAR655412:QAR655425 QAR655428:QAR655432 QAR655434:QAR655435 QAR655438:QAR655453 QAR655455:QAR655464 QAR655466:QAR655498 QAR655500:QAR655502 QAR655504:QAR655507 QAR655509:QAR655517 QAR655520:QAR655549 QAR655552:QAR655595 QAR655597:QAR655600 QAR655602:QAR655607 QAR655609:QAR655612 QAR655614:QAR655658 QAR655663:QAR655682 QAR655684:QAR655689 QAR720928:QAR720929 QAR720932:QAR720939 QAR720943:QAR720946 QAR720948:QAR720961 QAR720964:QAR720968 QAR720970:QAR720971 QAR720974:QAR720989 QAR720991:QAR721000 QAR721002:QAR721034 QAR721036:QAR721038 QAR721040:QAR721043 QAR721045:QAR721053 QAR721056:QAR721085 QAR721088:QAR721131 QAR721133:QAR721136 QAR721138:QAR721143 QAR721145:QAR721148 QAR721150:QAR721194 QAR721199:QAR721218 QAR721220:QAR721225 QAR786464:QAR786465 QAR786468:QAR786475 QAR786479:QAR786482 QAR786484:QAR786497 QAR786500:QAR786504 QAR786506:QAR786507 QAR786510:QAR786525 QAR786527:QAR786536 QAR786538:QAR786570 QAR786572:QAR786574 QAR786576:QAR786579 QAR786581:QAR786589 QAR786592:QAR786621 QAR786624:QAR786667 QAR786669:QAR786672 QAR786674:QAR786679 QAR786681:QAR786684 QAR786686:QAR786730 QAR786735:QAR786754 QAR786756:QAR786761 QAR852000:QAR852001 QAR852004:QAR852011 QAR852015:QAR852018 QAR852020:QAR852033 QAR852036:QAR852040 QAR852042:QAR852043 QAR852046:QAR852061 QAR852063:QAR852072 QAR852074:QAR852106 QAR852108:QAR852110 QAR852112:QAR852115 QAR852117:QAR852125 QAR852128:QAR852157 QAR852160:QAR852203 QAR852205:QAR852208 QAR852210:QAR852215 QAR852217:QAR852220 QAR852222:QAR852266 QAR852271:QAR852290 QAR852292:QAR852297 QAR917536:QAR917537 QAR917540:QAR917547 QAR917551:QAR917554 QAR917556:QAR917569 QAR917572:QAR917576 QAR917578:QAR917579 QAR917582:QAR917597 QAR917599:QAR917608 QAR917610:QAR917642 QAR917644:QAR917646 QAR917648:QAR917651 QAR917653:QAR917661 QAR917664:QAR917693 QAR917696:QAR917739 QAR917741:QAR917744 QAR917746:QAR917751 QAR917753:QAR917756 QAR917758:QAR917802 QAR917807:QAR917826 QAR917828:QAR917833 QAR983072:QAR983073 QAR983076:QAR983083 QAR983087:QAR983090 QAR983092:QAR983105 QAR983108:QAR983112 QAR983114:QAR983115 QAR983118:QAR983133 QAR983135:QAR983144 QAR983146:QAR983178 QAR983180:QAR983182 QAR983184:QAR983187 QAR983189:QAR983197 QAR983200:QAR983229 QAR983232:QAR983275 QAR983277:QAR983280 QAR983282:QAR983287 QAR983289:QAR983292 QAR983294:QAR983338 QAR983343:QAR983362 QAR983364:QAR983369 QBT364:QBT368 QEC353:QEC355 QIW357:QIW358 QKF364:QKF368 QKN4:QKN5 QKN8:QKN11 QKN15:QKN18 QKN20:QKN33 QKN36:QKN40 QKN42:QKN43 QKN46:QKN60 QKN62:QKN71 QKN73:QKN99 QKN101:QKN102 QKN105:QKN108 QKN110:QKN117 QKN119:QKN143 QKN145:QKN165 QKN167:QKN184 QKN186:QKN188 QKN190:QKN192 QKN194:QKN195 QKN197:QKN238 QKN240:QKN255 QKN257:QKN261 QKN263:QKN326 QKN328:QKN333 QKN335:QKN352 QKN65568:QKN65569 QKN65572:QKN65579 QKN65583:QKN65586 QKN65588:QKN65601 QKN65604:QKN65608 QKN65610:QKN65611 QKN65614:QKN65629 QKN65631:QKN65640 QKN65642:QKN65674 QKN65676:QKN65678 QKN65680:QKN65683 QKN65685:QKN65693 QKN65696:QKN65725 QKN65728:QKN65771 QKN65773:QKN65776 QKN65778:QKN65783 QKN65785:QKN65788 QKN65790:QKN65834 QKN65839:QKN65858 QKN65860:QKN65865 QKN131104:QKN131105 QKN131108:QKN131115 QKN131119:QKN131122 QKN131124:QKN131137 QKN131140:QKN131144 QKN131146:QKN131147 QKN131150:QKN131165 QKN131167:QKN131176 QKN131178:QKN131210 QKN131212:QKN131214 QKN131216:QKN131219 QKN131221:QKN131229 QKN131232:QKN131261 QKN131264:QKN131307 QKN131309:QKN131312 QKN131314:QKN131319 QKN131321:QKN131324 QKN131326:QKN131370 QKN131375:QKN131394 QKN131396:QKN131401 QKN196640:QKN196641 QKN196644:QKN196651 QKN196655:QKN196658 QKN196660:QKN196673 QKN196676:QKN196680 QKN196682:QKN196683 QKN196686:QKN196701 QKN196703:QKN196712 QKN196714:QKN196746 QKN196748:QKN196750 QKN196752:QKN196755 QKN196757:QKN196765 QKN196768:QKN196797 QKN196800:QKN196843 QKN196845:QKN196848 QKN196850:QKN196855 QKN196857:QKN196860 QKN196862:QKN196906 QKN196911:QKN196930 QKN196932:QKN196937 QKN262176:QKN262177 QKN262180:QKN262187 QKN262191:QKN262194 QKN262196:QKN262209 QKN262212:QKN262216 QKN262218:QKN262219 QKN262222:QKN262237 QKN262239:QKN262248 QKN262250:QKN262282 QKN262284:QKN262286 QKN262288:QKN262291 QKN262293:QKN262301 QKN262304:QKN262333 QKN262336:QKN262379 QKN262381:QKN262384 QKN262386:QKN262391 QKN262393:QKN262396 QKN262398:QKN262442 QKN262447:QKN262466 QKN262468:QKN262473 QKN327712:QKN327713 QKN327716:QKN327723 QKN327727:QKN327730 QKN327732:QKN327745 QKN327748:QKN327752 QKN327754:QKN327755 QKN327758:QKN327773 QKN327775:QKN327784 QKN327786:QKN327818 QKN327820:QKN327822 QKN327824:QKN327827 QKN327829:QKN327837 QKN327840:QKN327869 QKN327872:QKN327915 QKN327917:QKN327920 QKN327922:QKN327927 QKN327929:QKN327932 QKN327934:QKN327978 QKN327983:QKN328002 QKN328004:QKN328009 QKN393248:QKN393249 QKN393252:QKN393259 QKN393263:QKN393266 QKN393268:QKN393281 QKN393284:QKN393288 QKN393290:QKN393291 QKN393294:QKN393309 QKN393311:QKN393320 QKN393322:QKN393354 QKN393356:QKN393358 QKN393360:QKN393363 QKN393365:QKN393373 QKN393376:QKN393405 QKN393408:QKN393451 QKN393453:QKN393456 QKN393458:QKN393463 QKN393465:QKN393468 QKN393470:QKN393514 QKN393519:QKN393538 QKN393540:QKN393545 QKN458784:QKN458785 QKN458788:QKN458795 QKN458799:QKN458802 QKN458804:QKN458817 QKN458820:QKN458824 QKN458826:QKN458827 QKN458830:QKN458845 QKN458847:QKN458856 QKN458858:QKN458890 QKN458892:QKN458894 QKN458896:QKN458899 QKN458901:QKN458909 QKN458912:QKN458941 QKN458944:QKN458987 QKN458989:QKN458992 QKN458994:QKN458999 QKN459001:QKN459004 QKN459006:QKN459050 QKN459055:QKN459074 QKN459076:QKN459081 QKN524320:QKN524321 QKN524324:QKN524331 QKN524335:QKN524338 QKN524340:QKN524353 QKN524356:QKN524360 QKN524362:QKN524363 QKN524366:QKN524381 QKN524383:QKN524392 QKN524394:QKN524426 QKN524428:QKN524430 QKN524432:QKN524435 QKN524437:QKN524445 QKN524448:QKN524477 QKN524480:QKN524523 QKN524525:QKN524528 QKN524530:QKN524535 QKN524537:QKN524540 QKN524542:QKN524586 QKN524591:QKN524610 QKN524612:QKN524617 QKN589856:QKN589857 QKN589860:QKN589867 QKN589871:QKN589874 QKN589876:QKN589889 QKN589892:QKN589896 QKN589898:QKN589899 QKN589902:QKN589917 QKN589919:QKN589928 QKN589930:QKN589962 QKN589964:QKN589966 QKN589968:QKN589971 QKN589973:QKN589981 QKN589984:QKN590013 QKN590016:QKN590059 QKN590061:QKN590064 QKN590066:QKN590071 QKN590073:QKN590076 QKN590078:QKN590122 QKN590127:QKN590146 QKN590148:QKN590153 QKN655392:QKN655393 QKN655396:QKN655403 QKN655407:QKN655410 QKN655412:QKN655425 QKN655428:QKN655432 QKN655434:QKN655435 QKN655438:QKN655453 QKN655455:QKN655464 QKN655466:QKN655498 QKN655500:QKN655502 QKN655504:QKN655507 QKN655509:QKN655517 QKN655520:QKN655549 QKN655552:QKN655595 QKN655597:QKN655600 QKN655602:QKN655607 QKN655609:QKN655612 QKN655614:QKN655658 QKN655663:QKN655682 QKN655684:QKN655689 QKN720928:QKN720929 QKN720932:QKN720939 QKN720943:QKN720946 QKN720948:QKN720961 QKN720964:QKN720968 QKN720970:QKN720971 QKN720974:QKN720989 QKN720991:QKN721000 QKN721002:QKN721034 QKN721036:QKN721038 QKN721040:QKN721043 QKN721045:QKN721053 QKN721056:QKN721085 QKN721088:QKN721131 QKN721133:QKN721136 QKN721138:QKN721143 QKN721145:QKN721148 QKN721150:QKN721194 QKN721199:QKN721218 QKN721220:QKN721225 QKN786464:QKN786465 QKN786468:QKN786475 QKN786479:QKN786482 QKN786484:QKN786497 QKN786500:QKN786504 QKN786506:QKN786507 QKN786510:QKN786525 QKN786527:QKN786536 QKN786538:QKN786570 QKN786572:QKN786574 QKN786576:QKN786579 QKN786581:QKN786589 QKN786592:QKN786621 QKN786624:QKN786667 QKN786669:QKN786672 QKN786674:QKN786679 QKN786681:QKN786684 QKN786686:QKN786730 QKN786735:QKN786754 QKN786756:QKN786761 QKN852000:QKN852001 QKN852004:QKN852011 QKN852015:QKN852018 QKN852020:QKN852033 QKN852036:QKN852040 QKN852042:QKN852043 QKN852046:QKN852061 QKN852063:QKN852072 QKN852074:QKN852106 QKN852108:QKN852110 QKN852112:QKN852115 QKN852117:QKN852125 QKN852128:QKN852157 QKN852160:QKN852203 QKN852205:QKN852208 QKN852210:QKN852215 QKN852217:QKN852220 QKN852222:QKN852266 QKN852271:QKN852290 QKN852292:QKN852297 QKN917536:QKN917537 QKN917540:QKN917547 QKN917551:QKN917554 QKN917556:QKN917569 QKN917572:QKN917576 QKN917578:QKN917579 QKN917582:QKN917597 QKN917599:QKN917608 QKN917610:QKN917642 QKN917644:QKN917646 QKN917648:QKN917651 QKN917653:QKN917661 QKN917664:QKN917693 QKN917696:QKN917739 QKN917741:QKN917744 QKN917746:QKN917751 QKN917753:QKN917756 QKN917758:QKN917802 QKN917807:QKN917826 QKN917828:QKN917833 QKN983072:QKN983073 QKN983076:QKN983083 QKN983087:QKN983090 QKN983092:QKN983105 QKN983108:QKN983112 QKN983114:QKN983115 QKN983118:QKN983133 QKN983135:QKN983144 QKN983146:QKN983178 QKN983180:QKN983182 QKN983184:QKN983187 QKN983189:QKN983197 QKN983200:QKN983229 QKN983232:QKN983275 QKN983277:QKN983280 QKN983282:QKN983287 QKN983289:QKN983292 QKN983294:QKN983338 QKN983343:QKN983362 QKN983364:QKN983369 QNP353:QNP355 QRR357:QRR358 QSR364:QSR368 QUJ4:QUJ5 QUJ8:QUJ11 QUJ15:QUJ18 QUJ20:QUJ33 QUJ36:QUJ40 QUJ42:QUJ43 QUJ46:QUJ60 QUJ62:QUJ71 QUJ73:QUJ99 QUJ101:QUJ102 QUJ105:QUJ108 QUJ110:QUJ117 QUJ119:QUJ143 QUJ145:QUJ165 QUJ167:QUJ184 QUJ186:QUJ188 QUJ190:QUJ192 QUJ194:QUJ195 QUJ197:QUJ238 QUJ240:QUJ255 QUJ257:QUJ261 QUJ263:QUJ326 QUJ328:QUJ333 QUJ335:QUJ352 QUJ65568:QUJ65569 QUJ65572:QUJ65579 QUJ65583:QUJ65586 QUJ65588:QUJ65601 QUJ65604:QUJ65608 QUJ65610:QUJ65611 QUJ65614:QUJ65629 QUJ65631:QUJ65640 QUJ65642:QUJ65674 QUJ65676:QUJ65678 QUJ65680:QUJ65683 QUJ65685:QUJ65693 QUJ65696:QUJ65725 QUJ65728:QUJ65771 QUJ65773:QUJ65776 QUJ65778:QUJ65783 QUJ65785:QUJ65788 QUJ65790:QUJ65834 QUJ65839:QUJ65858 QUJ65860:QUJ65865 QUJ131104:QUJ131105 QUJ131108:QUJ131115 QUJ131119:QUJ131122 QUJ131124:QUJ131137 QUJ131140:QUJ131144 QUJ131146:QUJ131147 QUJ131150:QUJ131165 QUJ131167:QUJ131176 QUJ131178:QUJ131210 QUJ131212:QUJ131214 QUJ131216:QUJ131219 QUJ131221:QUJ131229 QUJ131232:QUJ131261 QUJ131264:QUJ131307 QUJ131309:QUJ131312 QUJ131314:QUJ131319 QUJ131321:QUJ131324 QUJ131326:QUJ131370 QUJ131375:QUJ131394 QUJ131396:QUJ131401 QUJ196640:QUJ196641 QUJ196644:QUJ196651 QUJ196655:QUJ196658 QUJ196660:QUJ196673 QUJ196676:QUJ196680 QUJ196682:QUJ196683 QUJ196686:QUJ196701 QUJ196703:QUJ196712 QUJ196714:QUJ196746 QUJ196748:QUJ196750 QUJ196752:QUJ196755 QUJ196757:QUJ196765 QUJ196768:QUJ196797 QUJ196800:QUJ196843 QUJ196845:QUJ196848 QUJ196850:QUJ196855 QUJ196857:QUJ196860 QUJ196862:QUJ196906 QUJ196911:QUJ196930 QUJ196932:QUJ196937 QUJ262176:QUJ262177 QUJ262180:QUJ262187 QUJ262191:QUJ262194 QUJ262196:QUJ262209 QUJ262212:QUJ262216 QUJ262218:QUJ262219 QUJ262222:QUJ262237 QUJ262239:QUJ262248 QUJ262250:QUJ262282 QUJ262284:QUJ262286 QUJ262288:QUJ262291 QUJ262293:QUJ262301 QUJ262304:QUJ262333 QUJ262336:QUJ262379 QUJ262381:QUJ262384 QUJ262386:QUJ262391 QUJ262393:QUJ262396 QUJ262398:QUJ262442 QUJ262447:QUJ262466 QUJ262468:QUJ262473 QUJ327712:QUJ327713 QUJ327716:QUJ327723 QUJ327727:QUJ327730 QUJ327732:QUJ327745 QUJ327748:QUJ327752 QUJ327754:QUJ327755 QUJ327758:QUJ327773 QUJ327775:QUJ327784 QUJ327786:QUJ327818 QUJ327820:QUJ327822 QUJ327824:QUJ327827 QUJ327829:QUJ327837 QUJ327840:QUJ327869 QUJ327872:QUJ327915 QUJ327917:QUJ327920 QUJ327922:QUJ327927 QUJ327929:QUJ327932 QUJ327934:QUJ327978 QUJ327983:QUJ328002 QUJ328004:QUJ328009 QUJ393248:QUJ393249 QUJ393252:QUJ393259 QUJ393263:QUJ393266 QUJ393268:QUJ393281 QUJ393284:QUJ393288 QUJ393290:QUJ393291 QUJ393294:QUJ393309 QUJ393311:QUJ393320 QUJ393322:QUJ393354 QUJ393356:QUJ393358 QUJ393360:QUJ393363 QUJ393365:QUJ393373 QUJ393376:QUJ393405 QUJ393408:QUJ393451 QUJ393453:QUJ393456 QUJ393458:QUJ393463 QUJ393465:QUJ393468 QUJ393470:QUJ393514 QUJ393519:QUJ393538 QUJ393540:QUJ393545 QUJ458784:QUJ458785 QUJ458788:QUJ458795 QUJ458799:QUJ458802 QUJ458804:QUJ458817 QUJ458820:QUJ458824 QUJ458826:QUJ458827 QUJ458830:QUJ458845 QUJ458847:QUJ458856 QUJ458858:QUJ458890 QUJ458892:QUJ458894 QUJ458896:QUJ458899 QUJ458901:QUJ458909 QUJ458912:QUJ458941 QUJ458944:QUJ458987 QUJ458989:QUJ458992 QUJ458994:QUJ458999 QUJ459001:QUJ459004 QUJ459006:QUJ459050 QUJ459055:QUJ459074 QUJ459076:QUJ459081 QUJ524320:QUJ524321 QUJ524324:QUJ524331 QUJ524335:QUJ524338 QUJ524340:QUJ524353 QUJ524356:QUJ524360 QUJ524362:QUJ524363 QUJ524366:QUJ524381 QUJ524383:QUJ524392 QUJ524394:QUJ524426 QUJ524428:QUJ524430 QUJ524432:QUJ524435 QUJ524437:QUJ524445 QUJ524448:QUJ524477 QUJ524480:QUJ524523 QUJ524525:QUJ524528 QUJ524530:QUJ524535 QUJ524537:QUJ524540 QUJ524542:QUJ524586 QUJ524591:QUJ524610 QUJ524612:QUJ524617 QUJ589856:QUJ589857 QUJ589860:QUJ589867 QUJ589871:QUJ589874 QUJ589876:QUJ589889 QUJ589892:QUJ589896 QUJ589898:QUJ589899 QUJ589902:QUJ589917 QUJ589919:QUJ589928 QUJ589930:QUJ589962 QUJ589964:QUJ589966 QUJ589968:QUJ589971 QUJ589973:QUJ589981 QUJ589984:QUJ590013 QUJ590016:QUJ590059 QUJ590061:QUJ590064 QUJ590066:QUJ590071 QUJ590073:QUJ590076 QUJ590078:QUJ590122 QUJ590127:QUJ590146 QUJ590148:QUJ590153 QUJ655392:QUJ655393 QUJ655396:QUJ655403 QUJ655407:QUJ655410 QUJ655412:QUJ655425 QUJ655428:QUJ655432 QUJ655434:QUJ655435 QUJ655438:QUJ655453 QUJ655455:QUJ655464 QUJ655466:QUJ655498 QUJ655500:QUJ655502 QUJ655504:QUJ655507 QUJ655509:QUJ655517 QUJ655520:QUJ655549 QUJ655552:QUJ655595 QUJ655597:QUJ655600 QUJ655602:QUJ655607 QUJ655609:QUJ655612 QUJ655614:QUJ655658 QUJ655663:QUJ655682 QUJ655684:QUJ655689 QUJ720928:QUJ720929 QUJ720932:QUJ720939 QUJ720943:QUJ720946 QUJ720948:QUJ720961 QUJ720964:QUJ720968 QUJ720970:QUJ720971 QUJ720974:QUJ720989 QUJ720991:QUJ721000 QUJ721002:QUJ721034 QUJ721036:QUJ721038 QUJ721040:QUJ721043 QUJ721045:QUJ721053 QUJ721056:QUJ721085 QUJ721088:QUJ721131 QUJ721133:QUJ721136 QUJ721138:QUJ721143 QUJ721145:QUJ721148 QUJ721150:QUJ721194 QUJ721199:QUJ721218 QUJ721220:QUJ721225 QUJ786464:QUJ786465 QUJ786468:QUJ786475 QUJ786479:QUJ786482 QUJ786484:QUJ786497 QUJ786500:QUJ786504 QUJ786506:QUJ786507 QUJ786510:QUJ786525 QUJ786527:QUJ786536 QUJ786538:QUJ786570 QUJ786572:QUJ786574 QUJ786576:QUJ786579 QUJ786581:QUJ786589 QUJ786592:QUJ786621 QUJ786624:QUJ786667 QUJ786669:QUJ786672 QUJ786674:QUJ786679 QUJ786681:QUJ786684 QUJ786686:QUJ786730 QUJ786735:QUJ786754 QUJ786756:QUJ786761 QUJ852000:QUJ852001 QUJ852004:QUJ852011 QUJ852015:QUJ852018 QUJ852020:QUJ852033 QUJ852036:QUJ852040 QUJ852042:QUJ852043 QUJ852046:QUJ852061 QUJ852063:QUJ852072 QUJ852074:QUJ852106 QUJ852108:QUJ852110 QUJ852112:QUJ852115 QUJ852117:QUJ852125 QUJ852128:QUJ852157 QUJ852160:QUJ852203 QUJ852205:QUJ852208 QUJ852210:QUJ852215 QUJ852217:QUJ852220 QUJ852222:QUJ852266 QUJ852271:QUJ852290 QUJ852292:QUJ852297 QUJ917536:QUJ917537 QUJ917540:QUJ917547 QUJ917551:QUJ917554 QUJ917556:QUJ917569 QUJ917572:QUJ917576 QUJ917578:QUJ917579 QUJ917582:QUJ917597 QUJ917599:QUJ917608 QUJ917610:QUJ917642 QUJ917644:QUJ917646 QUJ917648:QUJ917651 QUJ917653:QUJ917661 QUJ917664:QUJ917693 QUJ917696:QUJ917739 QUJ917741:QUJ917744 QUJ917746:QUJ917751 QUJ917753:QUJ917756 QUJ917758:QUJ917802 QUJ917807:QUJ917826 QUJ917828:QUJ917833 QUJ983072:QUJ983073 QUJ983076:QUJ983083 QUJ983087:QUJ983090 QUJ983092:QUJ983105 QUJ983108:QUJ983112 QUJ983114:QUJ983115 QUJ983118:QUJ983133 QUJ983135:QUJ983144 QUJ983146:QUJ983178 QUJ983180:QUJ983182 QUJ983184:QUJ983187 QUJ983189:QUJ983197 QUJ983200:QUJ983229 QUJ983232:QUJ983275 QUJ983277:QUJ983280 QUJ983282:QUJ983287 QUJ983289:QUJ983292 QUJ983294:QUJ983338 QUJ983343:QUJ983362 QUJ983364:QUJ983369 QXC353:QXC355 RAM357:RAM358 RBD364:RBD368 REF4:REF5 REF8:REF11 REF15:REF18 REF20:REF33 REF36:REF40 REF42:REF43 REF46:REF60 REF62:REF71 REF73:REF99 REF101:REF102 REF105:REF108 REF110:REF117 REF119:REF143 REF145:REF165 REF167:REF184 REF186:REF188 REF190:REF192 REF194:REF195 REF197:REF238 REF240:REF255 REF257:REF261 REF263:REF326 REF328:REF333 REF335:REF352 REF65568:REF65569 REF65572:REF65579 REF65583:REF65586 REF65588:REF65601 REF65604:REF65608 REF65610:REF65611 REF65614:REF65629 REF65631:REF65640 REF65642:REF65674 REF65676:REF65678 REF65680:REF65683 REF65685:REF65693 REF65696:REF65725 REF65728:REF65771 REF65773:REF65776 REF65778:REF65783 REF65785:REF65788 REF65790:REF65834 REF65839:REF65858 REF65860:REF65865 REF131104:REF131105 REF131108:REF131115 REF131119:REF131122 REF131124:REF131137 REF131140:REF131144 REF131146:REF131147 REF131150:REF131165 REF131167:REF131176 REF131178:REF131210 REF131212:REF131214 REF131216:REF131219 REF131221:REF131229 REF131232:REF131261 REF131264:REF131307 REF131309:REF131312 REF131314:REF131319 REF131321:REF131324 REF131326:REF131370 REF131375:REF131394 REF131396:REF131401 REF196640:REF196641 REF196644:REF196651 REF196655:REF196658 REF196660:REF196673 REF196676:REF196680 REF196682:REF196683 REF196686:REF196701 REF196703:REF196712 REF196714:REF196746 REF196748:REF196750 REF196752:REF196755 REF196757:REF196765 REF196768:REF196797 REF196800:REF196843 REF196845:REF196848 REF196850:REF196855 REF196857:REF196860 REF196862:REF196906 REF196911:REF196930 REF196932:REF196937 REF262176:REF262177 REF262180:REF262187 REF262191:REF262194 REF262196:REF262209 REF262212:REF262216 REF262218:REF262219 REF262222:REF262237 REF262239:REF262248 REF262250:REF262282 REF262284:REF262286 REF262288:REF262291 REF262293:REF262301 REF262304:REF262333 REF262336:REF262379 REF262381:REF262384 REF262386:REF262391 REF262393:REF262396 REF262398:REF262442 REF262447:REF262466 REF262468:REF262473 REF327712:REF327713 REF327716:REF327723 REF327727:REF327730 REF327732:REF327745 REF327748:REF327752 REF327754:REF327755 REF327758:REF327773 REF327775:REF327784 REF327786:REF327818 REF327820:REF327822 REF327824:REF327827 REF327829:REF327837 REF327840:REF327869 REF327872:REF327915 REF327917:REF327920 REF327922:REF327927 REF327929:REF327932 REF327934:REF327978 REF327983:REF328002 REF328004:REF328009 REF393248:REF393249 REF393252:REF393259 REF393263:REF393266 REF393268:REF393281 REF393284:REF393288 REF393290:REF393291 REF393294:REF393309 REF393311:REF393320 REF393322:REF393354 REF393356:REF393358 REF393360:REF393363 REF393365:REF393373 REF393376:REF393405 REF393408:REF393451 REF393453:REF393456 REF393458:REF393463 REF393465:REF393468 REF393470:REF393514 REF393519:REF393538 REF393540:REF393545 REF458784:REF458785 REF458788:REF458795 REF458799:REF458802 REF458804:REF458817 REF458820:REF458824 REF458826:REF458827 REF458830:REF458845 REF458847:REF458856 REF458858:REF458890 REF458892:REF458894 REF458896:REF458899 REF458901:REF458909 REF458912:REF458941 REF458944:REF458987 REF458989:REF458992 REF458994:REF458999 REF459001:REF459004 REF459006:REF459050 REF459055:REF459074 REF459076:REF459081 REF524320:REF524321 REF524324:REF524331 REF524335:REF524338 REF524340:REF524353 REF524356:REF524360 REF524362:REF524363 REF524366:REF524381 REF524383:REF524392 REF524394:REF524426 REF524428:REF524430 REF524432:REF524435 REF524437:REF524445 REF524448:REF524477 REF524480:REF524523 REF524525:REF524528 REF524530:REF524535 REF524537:REF524540 REF524542:REF524586 REF524591:REF524610 REF524612:REF524617 REF589856:REF589857 REF589860:REF589867 REF589871:REF589874 REF589876:REF589889 REF589892:REF589896 REF589898:REF589899 REF589902:REF589917 REF589919:REF589928 REF589930:REF589962 REF589964:REF589966 REF589968:REF589971 REF589973:REF589981 REF589984:REF590013 REF590016:REF590059 REF590061:REF590064 REF590066:REF590071 REF590073:REF590076 REF590078:REF590122 REF590127:REF590146 REF590148:REF590153 REF655392:REF655393 REF655396:REF655403 REF655407:REF655410 REF655412:REF655425 REF655428:REF655432 REF655434:REF655435 REF655438:REF655453 REF655455:REF655464 REF655466:REF655498 REF655500:REF655502 REF655504:REF655507 REF655509:REF655517 REF655520:REF655549 REF655552:REF655595 REF655597:REF655600 REF655602:REF655607 REF655609:REF655612 REF655614:REF655658 REF655663:REF655682 REF655684:REF655689 REF720928:REF720929 REF720932:REF720939 REF720943:REF720946 REF720948:REF720961 REF720964:REF720968 REF720970:REF720971 REF720974:REF720989 REF720991:REF721000 REF721002:REF721034 REF721036:REF721038 REF721040:REF721043 REF721045:REF721053 REF721056:REF721085 REF721088:REF721131 REF721133:REF721136 REF721138:REF721143 REF721145:REF721148 REF721150:REF721194 REF721199:REF721218 REF721220:REF721225 REF786464:REF786465 REF786468:REF786475 REF786479:REF786482 REF786484:REF786497 REF786500:REF786504 REF786506:REF786507 REF786510:REF786525 REF786527:REF786536 REF786538:REF786570 REF786572:REF786574 REF786576:REF786579 REF786581:REF786589 REF786592:REF786621 REF786624:REF786667 REF786669:REF786672 REF786674:REF786679 REF786681:REF786684 REF786686:REF786730 REF786735:REF786754 REF786756:REF786761 REF852000:REF852001 REF852004:REF852011 REF852015:REF852018 REF852020:REF852033 REF852036:REF852040 REF852042:REF852043 REF852046:REF852061 REF852063:REF852072 REF852074:REF852106 REF852108:REF852110 REF852112:REF852115 REF852117:REF852125 REF852128:REF852157 REF852160:REF852203 REF852205:REF852208 REF852210:REF852215 REF852217:REF852220 REF852222:REF852266 REF852271:REF852290 REF852292:REF852297 REF917536:REF917537 REF917540:REF917547 REF917551:REF917554 REF917556:REF917569 REF917572:REF917576 REF917578:REF917579 REF917582:REF917597 REF917599:REF917608 REF917610:REF917642 REF917644:REF917646 REF917648:REF917651 REF917653:REF917661 REF917664:REF917693 REF917696:REF917739 REF917741:REF917744 REF917746:REF917751 REF917753:REF917756 REF917758:REF917802 REF917807:REF917826 REF917828:REF917833 REF983072:REF983073 REF983076:REF983083 REF983087:REF983090 REF983092:REF983105 REF983108:REF983112 REF983114:REF983115 REF983118:REF983133 REF983135:REF983144 REF983146:REF983178 REF983180:REF983182 REF983184:REF983187 REF983189:REF983197 REF983200:REF983229 REF983232:REF983275 REF983277:REF983280 REF983282:REF983287 REF983289:REF983292 REF983294:REF983338 REF983343:REF983362 REF983364:REF983369 RGP353:RGP355 RJH357:RJH358 RJP364:RJP368 ROB4:ROB5 ROB8:ROB11 ROB15:ROB18 ROB20:ROB33 ROB36:ROB40 ROB42:ROB43 ROB46:ROB60 ROB62:ROB71 ROB73:ROB99 ROB101:ROB102 ROB105:ROB108 ROB110:ROB117 ROB119:ROB143 ROB145:ROB165 ROB167:ROB184 ROB186:ROB188 ROB190:ROB192 ROB194:ROB195 ROB197:ROB238 ROB240:ROB255 ROB257:ROB261 ROB263:ROB326 ROB328:ROB333 ROB335:ROB352 ROB65568:ROB65569 ROB65572:ROB65579 ROB65583:ROB65586 ROB65588:ROB65601 ROB65604:ROB65608 ROB65610:ROB65611 ROB65614:ROB65629 ROB65631:ROB65640 ROB65642:ROB65674 ROB65676:ROB65678 ROB65680:ROB65683 ROB65685:ROB65693 ROB65696:ROB65725 ROB65728:ROB65771 ROB65773:ROB65776 ROB65778:ROB65783 ROB65785:ROB65788 ROB65790:ROB65834 ROB65839:ROB65858 ROB65860:ROB65865 ROB131104:ROB131105 ROB131108:ROB131115 ROB131119:ROB131122 ROB131124:ROB131137 ROB131140:ROB131144 ROB131146:ROB131147 ROB131150:ROB131165 ROB131167:ROB131176 ROB131178:ROB131210 ROB131212:ROB131214 ROB131216:ROB131219 ROB131221:ROB131229 ROB131232:ROB131261 ROB131264:ROB131307 ROB131309:ROB131312 ROB131314:ROB131319 ROB131321:ROB131324 ROB131326:ROB131370 ROB131375:ROB131394 ROB131396:ROB131401 ROB196640:ROB196641 ROB196644:ROB196651 ROB196655:ROB196658 ROB196660:ROB196673 ROB196676:ROB196680 ROB196682:ROB196683 ROB196686:ROB196701 ROB196703:ROB196712 ROB196714:ROB196746 ROB196748:ROB196750 ROB196752:ROB196755 ROB196757:ROB196765 ROB196768:ROB196797 ROB196800:ROB196843 ROB196845:ROB196848 ROB196850:ROB196855 ROB196857:ROB196860 ROB196862:ROB196906 ROB196911:ROB196930 ROB196932:ROB196937 ROB262176:ROB262177 ROB262180:ROB262187 ROB262191:ROB262194 ROB262196:ROB262209 ROB262212:ROB262216 ROB262218:ROB262219 ROB262222:ROB262237 ROB262239:ROB262248 ROB262250:ROB262282 ROB262284:ROB262286 ROB262288:ROB262291 ROB262293:ROB262301 ROB262304:ROB262333 ROB262336:ROB262379 ROB262381:ROB262384 ROB262386:ROB262391 ROB262393:ROB262396 ROB262398:ROB262442 ROB262447:ROB262466 ROB262468:ROB262473 ROB327712:ROB327713 ROB327716:ROB327723 ROB327727:ROB327730 ROB327732:ROB327745 ROB327748:ROB327752 ROB327754:ROB327755 ROB327758:ROB327773 ROB327775:ROB327784 ROB327786:ROB327818 ROB327820:ROB327822 ROB327824:ROB327827 ROB327829:ROB327837 ROB327840:ROB327869 ROB327872:ROB327915 ROB327917:ROB327920 ROB327922:ROB327927 ROB327929:ROB327932 ROB327934:ROB327978 ROB327983:ROB328002 ROB328004:ROB328009 ROB393248:ROB393249 ROB393252:ROB393259 ROB393263:ROB393266 ROB393268:ROB393281 ROB393284:ROB393288 ROB393290:ROB393291 ROB393294:ROB393309 ROB393311:ROB393320 ROB393322:ROB393354 ROB393356:ROB393358 ROB393360:ROB393363 ROB393365:ROB393373 ROB393376:ROB393405 ROB393408:ROB393451 ROB393453:ROB393456 ROB393458:ROB393463 ROB393465:ROB393468 ROB393470:ROB393514 ROB393519:ROB393538 ROB393540:ROB393545 ROB458784:ROB458785 ROB458788:ROB458795 ROB458799:ROB458802 ROB458804:ROB458817 ROB458820:ROB458824 ROB458826:ROB458827 ROB458830:ROB458845 ROB458847:ROB458856 ROB458858:ROB458890 ROB458892:ROB458894 ROB458896:ROB458899 ROB458901:ROB458909 ROB458912:ROB458941 ROB458944:ROB458987 ROB458989:ROB458992 ROB458994:ROB458999 ROB459001:ROB459004 ROB459006:ROB459050 ROB459055:ROB459074 ROB459076:ROB459081 ROB524320:ROB524321 ROB524324:ROB524331 ROB524335:ROB524338 ROB524340:ROB524353 ROB524356:ROB524360 ROB524362:ROB524363 ROB524366:ROB524381 ROB524383:ROB524392 ROB524394:ROB524426 ROB524428:ROB524430 ROB524432:ROB524435 ROB524437:ROB524445 ROB524448:ROB524477 ROB524480:ROB524523 ROB524525:ROB524528 ROB524530:ROB524535 ROB524537:ROB524540 ROB524542:ROB524586 ROB524591:ROB524610 ROB524612:ROB524617 ROB589856:ROB589857 ROB589860:ROB589867 ROB589871:ROB589874 ROB589876:ROB589889 ROB589892:ROB589896 ROB589898:ROB589899 ROB589902:ROB589917 ROB589919:ROB589928 ROB589930:ROB589962 ROB589964:ROB589966 ROB589968:ROB589971 ROB589973:ROB589981 ROB589984:ROB590013 ROB590016:ROB590059 ROB590061:ROB590064 ROB590066:ROB590071 ROB590073:ROB590076 ROB590078:ROB590122 ROB590127:ROB590146 ROB590148:ROB590153 ROB655392:ROB655393 ROB655396:ROB655403 ROB655407:ROB655410 ROB655412:ROB655425 ROB655428:ROB655432 ROB655434:ROB655435 ROB655438:ROB655453 ROB655455:ROB655464 ROB655466:ROB655498 ROB655500:ROB655502 ROB655504:ROB655507 ROB655509:ROB655517 ROB655520:ROB655549 ROB655552:ROB655595 ROB655597:ROB655600 ROB655602:ROB655607 ROB655609:ROB655612 ROB655614:ROB655658 ROB655663:ROB655682 ROB655684:ROB655689 ROB720928:ROB720929 ROB720932:ROB720939 ROB720943:ROB720946 ROB720948:ROB720961 ROB720964:ROB720968 ROB720970:ROB720971 ROB720974:ROB720989 ROB720991:ROB721000 ROB721002:ROB721034 ROB721036:ROB721038 ROB721040:ROB721043 ROB721045:ROB721053 ROB721056:ROB721085 ROB721088:ROB721131 ROB721133:ROB721136 ROB721138:ROB721143 ROB721145:ROB721148 ROB721150:ROB721194 ROB721199:ROB721218 ROB721220:ROB721225 ROB786464:ROB786465 ROB786468:ROB786475 ROB786479:ROB786482 ROB786484:ROB786497 ROB786500:ROB786504 ROB786506:ROB786507 ROB786510:ROB786525 ROB786527:ROB786536 ROB786538:ROB786570 ROB786572:ROB786574 ROB786576:ROB786579 ROB786581:ROB786589 ROB786592:ROB786621 ROB786624:ROB786667 ROB786669:ROB786672 ROB786674:ROB786679 ROB786681:ROB786684 ROB786686:ROB786730 ROB786735:ROB786754 ROB786756:ROB786761 ROB852000:ROB852001 ROB852004:ROB852011 ROB852015:ROB852018 ROB852020:ROB852033 ROB852036:ROB852040 ROB852042:ROB852043 ROB852046:ROB852061 ROB852063:ROB852072 ROB852074:ROB852106 ROB852108:ROB852110 ROB852112:ROB852115 ROB852117:ROB852125 ROB852128:ROB852157 ROB852160:ROB852203 ROB852205:ROB852208 ROB852210:ROB852215 ROB852217:ROB852220 ROB852222:ROB852266 ROB852271:ROB852290 ROB852292:ROB852297 ROB917536:ROB917537 ROB917540:ROB917547 ROB917551:ROB917554 ROB917556:ROB917569 ROB917572:ROB917576 ROB917578:ROB917579 ROB917582:ROB917597 ROB917599:ROB917608 ROB917610:ROB917642 ROB917644:ROB917646 ROB917648:ROB917651 ROB917653:ROB917661 ROB917664:ROB917693 ROB917696:ROB917739 ROB917741:ROB917744 ROB917746:ROB917751 ROB917753:ROB917756 ROB917758:ROB917802 ROB917807:ROB917826 ROB917828:ROB917833 ROB983072:ROB983073 ROB983076:ROB983083 ROB983087:ROB983090 ROB983092:ROB983105 ROB983108:ROB983112 ROB983114:ROB983115 ROB983118:ROB983133 ROB983135:ROB983144 ROB983146:ROB983178 ROB983180:ROB983182 ROB983184:ROB983187 ROB983189:ROB983197 ROB983200:ROB983229 ROB983232:ROB983275 ROB983277:ROB983280 ROB983282:ROB983287 ROB983289:ROB983292 ROB983294:ROB983338 ROB983343:ROB983362 ROB983364:ROB983369 RQC353:RQC355 RSB364:RSB368 RSC357:RSC358 RXX4:RXX5 RXX8:RXX11 RXX15:RXX18 RXX20:RXX33 RXX36:RXX40 RXX42:RXX43 RXX46:RXX60 RXX62:RXX71 RXX73:RXX99 RXX101:RXX102 RXX105:RXX108 RXX110:RXX117 RXX119:RXX143 RXX145:RXX165 RXX167:RXX184 RXX186:RXX188 RXX190:RXX192 RXX194:RXX195 RXX197:RXX238 RXX240:RXX255 RXX257:RXX261 RXX263:RXX326 RXX328:RXX333 RXX335:RXX352 RXX65568:RXX65569 RXX65572:RXX65579 RXX65583:RXX65586 RXX65588:RXX65601 RXX65604:RXX65608 RXX65610:RXX65611 RXX65614:RXX65629 RXX65631:RXX65640 RXX65642:RXX65674 RXX65676:RXX65678 RXX65680:RXX65683 RXX65685:RXX65693 RXX65696:RXX65725 RXX65728:RXX65771 RXX65773:RXX65776 RXX65778:RXX65783 RXX65785:RXX65788 RXX65790:RXX65834 RXX65839:RXX65858 RXX65860:RXX65865 RXX131104:RXX131105 RXX131108:RXX131115 RXX131119:RXX131122 RXX131124:RXX131137 RXX131140:RXX131144 RXX131146:RXX131147 RXX131150:RXX131165 RXX131167:RXX131176 RXX131178:RXX131210 RXX131212:RXX131214 RXX131216:RXX131219 RXX131221:RXX131229 RXX131232:RXX131261 RXX131264:RXX131307 RXX131309:RXX131312 RXX131314:RXX131319 RXX131321:RXX131324 RXX131326:RXX131370 RXX131375:RXX131394 RXX131396:RXX131401 RXX196640:RXX196641 RXX196644:RXX196651 RXX196655:RXX196658 RXX196660:RXX196673 RXX196676:RXX196680 RXX196682:RXX196683 RXX196686:RXX196701 RXX196703:RXX196712 RXX196714:RXX196746 RXX196748:RXX196750 RXX196752:RXX196755 RXX196757:RXX196765 RXX196768:RXX196797 RXX196800:RXX196843 RXX196845:RXX196848 RXX196850:RXX196855 RXX196857:RXX196860 RXX196862:RXX196906 RXX196911:RXX196930 RXX196932:RXX196937 RXX262176:RXX262177 RXX262180:RXX262187 RXX262191:RXX262194 RXX262196:RXX262209 RXX262212:RXX262216 RXX262218:RXX262219 RXX262222:RXX262237 RXX262239:RXX262248 RXX262250:RXX262282 RXX262284:RXX262286 RXX262288:RXX262291 RXX262293:RXX262301 RXX262304:RXX262333 RXX262336:RXX262379 RXX262381:RXX262384 RXX262386:RXX262391 RXX262393:RXX262396 RXX262398:RXX262442 RXX262447:RXX262466 RXX262468:RXX262473 RXX327712:RXX327713 RXX327716:RXX327723 RXX327727:RXX327730 RXX327732:RXX327745 RXX327748:RXX327752 RXX327754:RXX327755 RXX327758:RXX327773 RXX327775:RXX327784 RXX327786:RXX327818 RXX327820:RXX327822 RXX327824:RXX327827 RXX327829:RXX327837 RXX327840:RXX327869 RXX327872:RXX327915 RXX327917:RXX327920 RXX327922:RXX327927 RXX327929:RXX327932 RXX327934:RXX327978 RXX327983:RXX328002 RXX328004:RXX328009 RXX393248:RXX393249 RXX393252:RXX393259 RXX393263:RXX393266 RXX393268:RXX393281 RXX393284:RXX393288 RXX393290:RXX393291 RXX393294:RXX393309 RXX393311:RXX393320 RXX393322:RXX393354 RXX393356:RXX393358 RXX393360:RXX393363 RXX393365:RXX393373 RXX393376:RXX393405 RXX393408:RXX393451 RXX393453:RXX393456 RXX393458:RXX393463 RXX393465:RXX393468 RXX393470:RXX393514 RXX393519:RXX393538 RXX393540:RXX393545 RXX458784:RXX458785 RXX458788:RXX458795 RXX458799:RXX458802 RXX458804:RXX458817 RXX458820:RXX458824 RXX458826:RXX458827 RXX458830:RXX458845 RXX458847:RXX458856 RXX458858:RXX458890 RXX458892:RXX458894 RXX458896:RXX458899 RXX458901:RXX458909 RXX458912:RXX458941 RXX458944:RXX458987 RXX458989:RXX458992 RXX458994:RXX458999 RXX459001:RXX459004 RXX459006:RXX459050 RXX459055:RXX459074 RXX459076:RXX459081 RXX524320:RXX524321 RXX524324:RXX524331 RXX524335:RXX524338 RXX524340:RXX524353 RXX524356:RXX524360 RXX524362:RXX524363 RXX524366:RXX524381 RXX524383:RXX524392 RXX524394:RXX524426 RXX524428:RXX524430 RXX524432:RXX524435 RXX524437:RXX524445 RXX524448:RXX524477 RXX524480:RXX524523 RXX524525:RXX524528 RXX524530:RXX524535 RXX524537:RXX524540 RXX524542:RXX524586 RXX524591:RXX524610 RXX524612:RXX524617 RXX589856:RXX589857 RXX589860:RXX589867 RXX589871:RXX589874 RXX589876:RXX589889 RXX589892:RXX589896 RXX589898:RXX589899 RXX589902:RXX589917 RXX589919:RXX589928 RXX589930:RXX589962 RXX589964:RXX589966 RXX589968:RXX589971 RXX589973:RXX589981 RXX589984:RXX590013 RXX590016:RXX590059 RXX590061:RXX590064 RXX590066:RXX590071 RXX590073:RXX590076 RXX590078:RXX590122 RXX590127:RXX590146 RXX590148:RXX590153 RXX655392:RXX655393 RXX655396:RXX655403 RXX655407:RXX655410 RXX655412:RXX655425 RXX655428:RXX655432 RXX655434:RXX655435 RXX655438:RXX655453 RXX655455:RXX655464 RXX655466:RXX655498 RXX655500:RXX655502 RXX655504:RXX655507 RXX655509:RXX655517 RXX655520:RXX655549 RXX655552:RXX655595 RXX655597:RXX655600 RXX655602:RXX655607 RXX655609:RXX655612 RXX655614:RXX655658 RXX655663:RXX655682 RXX655684:RXX655689 RXX720928:RXX720929 RXX720932:RXX720939 RXX720943:RXX720946 RXX720948:RXX720961 RXX720964:RXX720968 RXX720970:RXX720971 RXX720974:RXX720989 RXX720991:RXX721000 RXX721002:RXX721034 RXX721036:RXX721038 RXX721040:RXX721043 RXX721045:RXX721053 RXX721056:RXX721085 RXX721088:RXX721131 RXX721133:RXX721136 RXX721138:RXX721143 RXX721145:RXX721148 RXX721150:RXX721194 RXX721199:RXX721218 RXX721220:RXX721225 RXX786464:RXX786465 RXX786468:RXX786475 RXX786479:RXX786482 RXX786484:RXX786497 RXX786500:RXX786504 RXX786506:RXX786507 RXX786510:RXX786525 RXX786527:RXX786536 RXX786538:RXX786570 RXX786572:RXX786574 RXX786576:RXX786579 RXX786581:RXX786589 RXX786592:RXX786621 RXX786624:RXX786667 RXX786669:RXX786672 RXX786674:RXX786679 RXX786681:RXX786684 RXX786686:RXX786730 RXX786735:RXX786754 RXX786756:RXX786761 RXX852000:RXX852001 RXX852004:RXX852011 RXX852015:RXX852018 RXX852020:RXX852033 RXX852036:RXX852040 RXX852042:RXX852043 RXX852046:RXX852061 RXX852063:RXX852072 RXX852074:RXX852106 RXX852108:RXX852110 RXX852112:RXX852115 RXX852117:RXX852125 RXX852128:RXX852157 RXX852160:RXX852203 RXX852205:RXX852208 RXX852210:RXX852215 RXX852217:RXX852220 RXX852222:RXX852266 RXX852271:RXX852290 RXX852292:RXX852297 RXX917536:RXX917537 RXX917540:RXX917547 RXX917551:RXX917554 RXX917556:RXX917569 RXX917572:RXX917576 RXX917578:RXX917579 RXX917582:RXX917597 RXX917599:RXX917608 RXX917610:RXX917642 RXX917644:RXX917646 RXX917648:RXX917651 RXX917653:RXX917661 RXX917664:RXX917693 RXX917696:RXX917739 RXX917741:RXX917744 RXX917746:RXX917751 RXX917753:RXX917756 RXX917758:RXX917802 RXX917807:RXX917826 RXX917828:RXX917833 RXX983072:RXX983073 RXX983076:RXX983083 RXX983087:RXX983090 RXX983092:RXX983105 RXX983108:RXX983112 RXX983114:RXX983115 RXX983118:RXX983133 RXX983135:RXX983144 RXX983146:RXX983178 RXX983180:RXX983182 RXX983184:RXX983187 RXX983189:RXX983197 RXX983200:RXX983229 RXX983232:RXX983275 RXX983277:RXX983280 RXX983282:RXX983287 RXX983289:RXX983292 RXX983294:RXX983338 RXX983343:RXX983362 RXX983364:RXX983369 RZP353:RZP355 SAX357:SAX358 SHT4:SHT5 SHT8:SHT11 SHT15:SHT18 SHT20:SHT33 SHT36:SHT40 SHT42:SHT43 SHT46:SHT60 SHT62:SHT71 SHT73:SHT99 SHT101:SHT102 SHT105:SHT108 SHT110:SHT117 SHT119:SHT143 SHT145:SHT165 SHT167:SHT184 SHT186:SHT188 SHT190:SHT192 SHT194:SHT195 SHT197:SHT238 SHT240:SHT255 SHT257:SHT261 SHT263:SHT326 SHT328:SHT333 SHT335:SHT352 SHT65568:SHT65569 SHT65572:SHT65579 SHT65583:SHT65586 SHT65588:SHT65601 SHT65604:SHT65608 SHT65610:SHT65611 SHT65614:SHT65629 SHT65631:SHT65640 SHT65642:SHT65674 SHT65676:SHT65678 SHT65680:SHT65683 SHT65685:SHT65693 SHT65696:SHT65725 SHT65728:SHT65771 SHT65773:SHT65776 SHT65778:SHT65783 SHT65785:SHT65788 SHT65790:SHT65834 SHT65839:SHT65858 SHT65860:SHT65865 SHT131104:SHT131105 SHT131108:SHT131115 SHT131119:SHT131122 SHT131124:SHT131137 SHT131140:SHT131144 SHT131146:SHT131147 SHT131150:SHT131165 SHT131167:SHT131176 SHT131178:SHT131210 SHT131212:SHT131214 SHT131216:SHT131219 SHT131221:SHT131229 SHT131232:SHT131261 SHT131264:SHT131307 SHT131309:SHT131312 SHT131314:SHT131319 SHT131321:SHT131324 SHT131326:SHT131370 SHT131375:SHT131394 SHT131396:SHT131401 SHT196640:SHT196641 SHT196644:SHT196651 SHT196655:SHT196658 SHT196660:SHT196673 SHT196676:SHT196680 SHT196682:SHT196683 SHT196686:SHT196701 SHT196703:SHT196712 SHT196714:SHT196746 SHT196748:SHT196750 SHT196752:SHT196755 SHT196757:SHT196765 SHT196768:SHT196797 SHT196800:SHT196843 SHT196845:SHT196848 SHT196850:SHT196855 SHT196857:SHT196860 SHT196862:SHT196906 SHT196911:SHT196930 SHT196932:SHT196937 SHT262176:SHT262177 SHT262180:SHT262187 SHT262191:SHT262194 SHT262196:SHT262209 SHT262212:SHT262216 SHT262218:SHT262219 SHT262222:SHT262237 SHT262239:SHT262248 SHT262250:SHT262282 SHT262284:SHT262286 SHT262288:SHT262291 SHT262293:SHT262301 SHT262304:SHT262333 SHT262336:SHT262379 SHT262381:SHT262384 SHT262386:SHT262391 SHT262393:SHT262396 SHT262398:SHT262442 SHT262447:SHT262466 SHT262468:SHT262473 SHT327712:SHT327713 SHT327716:SHT327723 SHT327727:SHT327730 SHT327732:SHT327745 SHT327748:SHT327752 SHT327754:SHT327755 SHT327758:SHT327773 SHT327775:SHT327784 SHT327786:SHT327818 SHT327820:SHT327822 SHT327824:SHT327827 SHT327829:SHT327837 SHT327840:SHT327869 SHT327872:SHT327915 SHT327917:SHT327920 SHT327922:SHT327927 SHT327929:SHT327932 SHT327934:SHT327978 SHT327983:SHT328002 SHT328004:SHT328009 SHT393248:SHT393249 SHT393252:SHT393259 SHT393263:SHT393266 SHT393268:SHT393281 SHT393284:SHT393288 SHT393290:SHT393291 SHT393294:SHT393309 SHT393311:SHT393320 SHT393322:SHT393354 SHT393356:SHT393358 SHT393360:SHT393363 SHT393365:SHT393373 SHT393376:SHT393405 SHT393408:SHT393451 SHT393453:SHT393456 SHT393458:SHT393463 SHT393465:SHT393468 SHT393470:SHT393514 SHT393519:SHT393538 SHT393540:SHT393545 SHT458784:SHT458785 SHT458788:SHT458795 SHT458799:SHT458802 SHT458804:SHT458817 SHT458820:SHT458824 SHT458826:SHT458827 SHT458830:SHT458845 SHT458847:SHT458856 SHT458858:SHT458890 SHT458892:SHT458894 SHT458896:SHT458899 SHT458901:SHT458909 SHT458912:SHT458941 SHT458944:SHT458987 SHT458989:SHT458992 SHT458994:SHT458999 SHT459001:SHT459004 SHT459006:SHT459050 SHT459055:SHT459074 SHT459076:SHT459081 SHT524320:SHT524321 SHT524324:SHT524331 SHT524335:SHT524338 SHT524340:SHT524353 SHT524356:SHT524360 SHT524362:SHT524363 SHT524366:SHT524381 SHT524383:SHT524392 SHT524394:SHT524426 SHT524428:SHT524430 SHT524432:SHT524435 SHT524437:SHT524445 SHT524448:SHT524477 SHT524480:SHT524523 SHT524525:SHT524528 SHT524530:SHT524535 SHT524537:SHT524540 SHT524542:SHT524586 SHT524591:SHT524610 SHT524612:SHT524617 SHT589856:SHT589857 SHT589860:SHT589867 SHT589871:SHT589874 SHT589876:SHT589889 SHT589892:SHT589896 SHT589898:SHT589899 SHT589902:SHT589917 SHT589919:SHT589928 SHT589930:SHT589962 SHT589964:SHT589966 SHT589968:SHT589971 SHT589973:SHT589981 SHT589984:SHT590013 SHT590016:SHT590059 SHT590061:SHT590064 SHT590066:SHT590071 SHT590073:SHT590076 SHT590078:SHT590122 SHT590127:SHT590146 SHT590148:SHT590153 SHT655392:SHT655393 SHT655396:SHT655403 SHT655407:SHT655410 SHT655412:SHT655425 SHT655428:SHT655432 SHT655434:SHT655435 SHT655438:SHT655453 SHT655455:SHT655464 SHT655466:SHT655498 SHT655500:SHT655502 SHT655504:SHT655507 SHT655509:SHT655517 SHT655520:SHT655549 SHT655552:SHT655595 SHT655597:SHT655600 SHT655602:SHT655607 SHT655609:SHT655612 SHT655614:SHT655658 SHT655663:SHT655682 SHT655684:SHT655689 SHT720928:SHT720929 SHT720932:SHT720939 SHT720943:SHT720946 SHT720948:SHT720961 SHT720964:SHT720968 SHT720970:SHT720971 SHT720974:SHT720989 SHT720991:SHT721000 SHT721002:SHT721034 SHT721036:SHT721038 SHT721040:SHT721043 SHT721045:SHT721053 SHT721056:SHT721085 SHT721088:SHT721131 SHT721133:SHT721136 SHT721138:SHT721143 SHT721145:SHT721148 SHT721150:SHT721194 SHT721199:SHT721218 SHT721220:SHT721225 SHT786464:SHT786465 SHT786468:SHT786475 SHT786479:SHT786482 SHT786484:SHT786497 SHT786500:SHT786504 SHT786506:SHT786507 SHT786510:SHT786525 SHT786527:SHT786536 SHT786538:SHT786570 SHT786572:SHT786574 SHT786576:SHT786579 SHT786581:SHT786589 SHT786592:SHT786621 SHT786624:SHT786667 SHT786669:SHT786672 SHT786674:SHT786679 SHT786681:SHT786684 SHT786686:SHT786730 SHT786735:SHT786754 SHT786756:SHT786761 SHT852000:SHT852001 SHT852004:SHT852011 SHT852015:SHT852018 SHT852020:SHT852033 SHT852036:SHT852040 SHT852042:SHT852043 SHT852046:SHT852061 SHT852063:SHT852072 SHT852074:SHT852106 SHT852108:SHT852110 SHT852112:SHT852115 SHT852117:SHT852125 SHT852128:SHT852157 SHT852160:SHT852203 SHT852205:SHT852208 SHT852210:SHT852215 SHT852217:SHT852220 SHT852222:SHT852266 SHT852271:SHT852290 SHT852292:SHT852297 SHT917536:SHT917537 SHT917540:SHT917547 SHT917551:SHT917554 SHT917556:SHT917569 SHT917572:SHT917576 SHT917578:SHT917579 SHT917582:SHT917597 SHT917599:SHT917608 SHT917610:SHT917642 SHT917644:SHT917646 SHT917648:SHT917651 SHT917653:SHT917661 SHT917664:SHT917693 SHT917696:SHT917739 SHT917741:SHT917744 SHT917746:SHT917751 SHT917753:SHT917756 SHT917758:SHT917802 SHT917807:SHT917826 SHT917828:SHT917833 SHT983072:SHT983073 SHT983076:SHT983083 SHT983087:SHT983090 SHT983092:SHT983105 SHT983108:SHT983112 SHT983114:SHT983115 SHT983118:SHT983133 SHT983135:SHT983144 SHT983146:SHT983178 SHT983180:SHT983182 SHT983184:SHT983187 SHT983189:SHT983197 SHT983200:SHT983229 SHT983232:SHT983275 SHT983277:SHT983280 SHT983282:SHT983287 SHT983289:SHT983292 SHT983294:SHT983338 SHT983343:SHT983362 SHT983364:SHT983369 SJC353:SJC355 SJS357:SJS358 SRP4:SRP5 SRP8:SRP11 SRP15:SRP18 SRP20:SRP33 SRP36:SRP40 SRP42:SRP43 SRP46:SRP60 SRP62:SRP71 SRP73:SRP99 SRP101:SRP102 SRP105:SRP108 SRP110:SRP117 SRP119:SRP143 SRP145:SRP165 SRP167:SRP184 SRP186:SRP188 SRP190:SRP192 SRP194:SRP195 SRP197:SRP238 SRP240:SRP255 SRP257:SRP261 SRP263:SRP326 SRP328:SRP333 SRP335:SRP352 SRP65568:SRP65569 SRP65572:SRP65579 SRP65583:SRP65586 SRP65588:SRP65601 SRP65604:SRP65608 SRP65610:SRP65611 SRP65614:SRP65629 SRP65631:SRP65640 SRP65642:SRP65674 SRP65676:SRP65678 SRP65680:SRP65683 SRP65685:SRP65693 SRP65696:SRP65725 SRP65728:SRP65771 SRP65773:SRP65776 SRP65778:SRP65783 SRP65785:SRP65788 SRP65790:SRP65834 SRP65839:SRP65858 SRP65860:SRP65865 SRP131104:SRP131105 SRP131108:SRP131115 SRP131119:SRP131122 SRP131124:SRP131137 SRP131140:SRP131144 SRP131146:SRP131147 SRP131150:SRP131165 SRP131167:SRP131176 SRP131178:SRP131210 SRP131212:SRP131214 SRP131216:SRP131219 SRP131221:SRP131229 SRP131232:SRP131261 SRP131264:SRP131307 SRP131309:SRP131312 SRP131314:SRP131319 SRP131321:SRP131324 SRP131326:SRP131370 SRP131375:SRP131394 SRP131396:SRP131401 SRP196640:SRP196641 SRP196644:SRP196651 SRP196655:SRP196658 SRP196660:SRP196673 SRP196676:SRP196680 SRP196682:SRP196683 SRP196686:SRP196701 SRP196703:SRP196712 SRP196714:SRP196746 SRP196748:SRP196750 SRP196752:SRP196755 SRP196757:SRP196765 SRP196768:SRP196797 SRP196800:SRP196843 SRP196845:SRP196848 SRP196850:SRP196855 SRP196857:SRP196860 SRP196862:SRP196906 SRP196911:SRP196930 SRP196932:SRP196937 SRP262176:SRP262177 SRP262180:SRP262187 SRP262191:SRP262194 SRP262196:SRP262209 SRP262212:SRP262216 SRP262218:SRP262219 SRP262222:SRP262237 SRP262239:SRP262248 SRP262250:SRP262282 SRP262284:SRP262286 SRP262288:SRP262291 SRP262293:SRP262301 SRP262304:SRP262333 SRP262336:SRP262379 SRP262381:SRP262384 SRP262386:SRP262391 SRP262393:SRP262396 SRP262398:SRP262442 SRP262447:SRP262466 SRP262468:SRP262473 SRP327712:SRP327713 SRP327716:SRP327723 SRP327727:SRP327730 SRP327732:SRP327745 SRP327748:SRP327752 SRP327754:SRP327755 SRP327758:SRP327773 SRP327775:SRP327784 SRP327786:SRP327818 SRP327820:SRP327822 SRP327824:SRP327827 SRP327829:SRP327837 SRP327840:SRP327869 SRP327872:SRP327915 SRP327917:SRP327920 SRP327922:SRP327927 SRP327929:SRP327932 SRP327934:SRP327978 SRP327983:SRP328002 SRP328004:SRP328009 SRP393248:SRP393249 SRP393252:SRP393259 SRP393263:SRP393266 SRP393268:SRP393281 SRP393284:SRP393288 SRP393290:SRP393291 SRP393294:SRP393309 SRP393311:SRP393320 SRP393322:SRP393354 SRP393356:SRP393358 SRP393360:SRP393363 SRP393365:SRP393373 SRP393376:SRP393405 SRP393408:SRP393451 SRP393453:SRP393456 SRP393458:SRP393463 SRP393465:SRP393468 SRP393470:SRP393514 SRP393519:SRP393538 SRP393540:SRP393545 SRP458784:SRP458785 SRP458788:SRP458795 SRP458799:SRP458802 SRP458804:SRP458817 SRP458820:SRP458824 SRP458826:SRP458827 SRP458830:SRP458845 SRP458847:SRP458856 SRP458858:SRP458890 SRP458892:SRP458894 SRP458896:SRP458899 SRP458901:SRP458909 SRP458912:SRP458941 SRP458944:SRP458987 SRP458989:SRP458992 SRP458994:SRP458999 SRP459001:SRP459004 SRP459006:SRP459050 SRP459055:SRP459074 SRP459076:SRP459081 SRP524320:SRP524321 SRP524324:SRP524331 SRP524335:SRP524338 SRP524340:SRP524353 SRP524356:SRP524360 SRP524362:SRP524363 SRP524366:SRP524381 SRP524383:SRP524392 SRP524394:SRP524426 SRP524428:SRP524430 SRP524432:SRP524435 SRP524437:SRP524445 SRP524448:SRP524477 SRP524480:SRP524523 SRP524525:SRP524528 SRP524530:SRP524535 SRP524537:SRP524540 SRP524542:SRP524586 SRP524591:SRP524610 SRP524612:SRP524617 SRP589856:SRP589857 SRP589860:SRP589867 SRP589871:SRP589874 SRP589876:SRP589889 SRP589892:SRP589896 SRP589898:SRP589899 SRP589902:SRP589917 SRP589919:SRP589928 SRP589930:SRP589962 SRP589964:SRP589966 SRP589968:SRP589971 SRP589973:SRP589981 SRP589984:SRP590013 SRP590016:SRP590059 SRP590061:SRP590064 SRP590066:SRP590071 SRP590073:SRP590076 SRP590078:SRP590122 SRP590127:SRP590146 SRP590148:SRP590153 SRP655392:SRP655393 SRP655396:SRP655403 SRP655407:SRP655410 SRP655412:SRP655425 SRP655428:SRP655432 SRP655434:SRP655435 SRP655438:SRP655453 SRP655455:SRP655464 SRP655466:SRP655498 SRP655500:SRP655502 SRP655504:SRP655507 SRP655509:SRP655517 SRP655520:SRP655549 SRP655552:SRP655595 SRP655597:SRP655600 SRP655602:SRP655607 SRP655609:SRP655612 SRP655614:SRP655658 SRP655663:SRP655682 SRP655684:SRP655689 SRP720928:SRP720929 SRP720932:SRP720939 SRP720943:SRP720946 SRP720948:SRP720961 SRP720964:SRP720968 SRP720970:SRP720971 SRP720974:SRP720989 SRP720991:SRP721000 SRP721002:SRP721034 SRP721036:SRP721038 SRP721040:SRP721043 SRP721045:SRP721053 SRP721056:SRP721085 SRP721088:SRP721131 SRP721133:SRP721136 SRP721138:SRP721143 SRP721145:SRP721148 SRP721150:SRP721194 SRP721199:SRP721218 SRP721220:SRP721225 SRP786464:SRP786465 SRP786468:SRP786475 SRP786479:SRP786482 SRP786484:SRP786497 SRP786500:SRP786504 SRP786506:SRP786507 SRP786510:SRP786525 SRP786527:SRP786536 SRP786538:SRP786570 SRP786572:SRP786574 SRP786576:SRP786579 SRP786581:SRP786589 SRP786592:SRP786621 SRP786624:SRP786667 SRP786669:SRP786672 SRP786674:SRP786679 SRP786681:SRP786684 SRP786686:SRP786730 SRP786735:SRP786754 SRP786756:SRP786761 SRP852000:SRP852001 SRP852004:SRP852011 SRP852015:SRP852018 SRP852020:SRP852033 SRP852036:SRP852040 SRP852042:SRP852043 SRP852046:SRP852061 SRP852063:SRP852072 SRP852074:SRP852106 SRP852108:SRP852110 SRP852112:SRP852115 SRP852117:SRP852125 SRP852128:SRP852157 SRP852160:SRP852203 SRP852205:SRP852208 SRP852210:SRP852215 SRP852217:SRP852220 SRP852222:SRP852266 SRP852271:SRP852290 SRP852292:SRP852297 SRP917536:SRP917537 SRP917540:SRP917547 SRP917551:SRP917554 SRP917556:SRP917569 SRP917572:SRP917576 SRP917578:SRP917579 SRP917582:SRP917597 SRP917599:SRP917608 SRP917610:SRP917642 SRP917644:SRP917646 SRP917648:SRP917651 SRP917653:SRP917661 SRP917664:SRP917693 SRP917696:SRP917739 SRP917741:SRP917744 SRP917746:SRP917751 SRP917753:SRP917756 SRP917758:SRP917802 SRP917807:SRP917826 SRP917828:SRP917833 SRP983072:SRP983073 SRP983076:SRP983083 SRP983087:SRP983090 SRP983092:SRP983105 SRP983108:SRP983112 SRP983114:SRP983115 SRP983118:SRP983133 SRP983135:SRP983144 SRP983146:SRP983178 SRP983180:SRP983182 SRP983184:SRP983187 SRP983189:SRP983197 SRP983200:SRP983229 SRP983232:SRP983275 SRP983277:SRP983280 SRP983282:SRP983287 SRP983289:SRP983292 SRP983294:SRP983338 SRP983343:SRP983362 SRP983364:SRP983369 SSP353:SSP355 TAY364:TAY368 TBL4:TBL5 TBL8:TBL11 TBL15:TBL18 TBL20:TBL33 TBL36:TBL40 TBL42:TBL43 TBL46:TBL60 TBL62:TBL71 TBL73:TBL99 TBL101:TBL102 TBL105:TBL108 TBL110:TBL117 TBL119:TBL143 TBL145:TBL165 TBL167:TBL184 TBL186:TBL188 TBL190:TBL192 TBL194:TBL195 TBL197:TBL238 TBL240:TBL255 TBL257:TBL261 TBL263:TBL326 TBL328:TBL333 TBL335:TBL352 TBL65568:TBL65569 TBL65572:TBL65579 TBL65583:TBL65586 TBL65588:TBL65601 TBL65604:TBL65608 TBL65610:TBL65611 TBL65614:TBL65629 TBL65631:TBL65640 TBL65642:TBL65674 TBL65676:TBL65678 TBL65680:TBL65683 TBL65685:TBL65693 TBL65696:TBL65725 TBL65728:TBL65771 TBL65773:TBL65776 TBL65778:TBL65783 TBL65785:TBL65788 TBL65790:TBL65834 TBL65839:TBL65858 TBL65860:TBL65865 TBL131104:TBL131105 TBL131108:TBL131115 TBL131119:TBL131122 TBL131124:TBL131137 TBL131140:TBL131144 TBL131146:TBL131147 TBL131150:TBL131165 TBL131167:TBL131176 TBL131178:TBL131210 TBL131212:TBL131214 TBL131216:TBL131219 TBL131221:TBL131229 TBL131232:TBL131261 TBL131264:TBL131307 TBL131309:TBL131312 TBL131314:TBL131319 TBL131321:TBL131324 TBL131326:TBL131370 TBL131375:TBL131394 TBL131396:TBL131401 TBL196640:TBL196641 TBL196644:TBL196651 TBL196655:TBL196658 TBL196660:TBL196673 TBL196676:TBL196680 TBL196682:TBL196683 TBL196686:TBL196701 TBL196703:TBL196712 TBL196714:TBL196746 TBL196748:TBL196750 TBL196752:TBL196755 TBL196757:TBL196765 TBL196768:TBL196797 TBL196800:TBL196843 TBL196845:TBL196848 TBL196850:TBL196855 TBL196857:TBL196860 TBL196862:TBL196906 TBL196911:TBL196930 TBL196932:TBL196937 TBL262176:TBL262177 TBL262180:TBL262187 TBL262191:TBL262194 TBL262196:TBL262209 TBL262212:TBL262216 TBL262218:TBL262219 TBL262222:TBL262237 TBL262239:TBL262248 TBL262250:TBL262282 TBL262284:TBL262286 TBL262288:TBL262291 TBL262293:TBL262301 TBL262304:TBL262333 TBL262336:TBL262379 TBL262381:TBL262384 TBL262386:TBL262391 TBL262393:TBL262396 TBL262398:TBL262442 TBL262447:TBL262466 TBL262468:TBL262473 TBL327712:TBL327713 TBL327716:TBL327723 TBL327727:TBL327730 TBL327732:TBL327745 TBL327748:TBL327752 TBL327754:TBL327755 TBL327758:TBL327773 TBL327775:TBL327784 TBL327786:TBL327818 TBL327820:TBL327822 TBL327824:TBL327827 TBL327829:TBL327837 TBL327840:TBL327869 TBL327872:TBL327915 TBL327917:TBL327920 TBL327922:TBL327927 TBL327929:TBL327932 TBL327934:TBL327978 TBL327983:TBL328002 TBL328004:TBL328009 TBL393248:TBL393249 TBL393252:TBL393259 TBL393263:TBL393266 TBL393268:TBL393281 TBL393284:TBL393288 TBL393290:TBL393291 TBL393294:TBL393309 TBL393311:TBL393320 TBL393322:TBL393354 TBL393356:TBL393358 TBL393360:TBL393363 TBL393365:TBL393373 TBL393376:TBL393405 TBL393408:TBL393451 TBL393453:TBL393456 TBL393458:TBL393463 TBL393465:TBL393468 TBL393470:TBL393514 TBL393519:TBL393538 TBL393540:TBL393545 TBL458784:TBL458785 TBL458788:TBL458795 TBL458799:TBL458802 TBL458804:TBL458817 TBL458820:TBL458824 TBL458826:TBL458827 TBL458830:TBL458845 TBL458847:TBL458856 TBL458858:TBL458890 TBL458892:TBL458894 TBL458896:TBL458899 TBL458901:TBL458909 TBL458912:TBL458941 TBL458944:TBL458987 TBL458989:TBL458992 TBL458994:TBL458999 TBL459001:TBL459004 TBL459006:TBL459050 TBL459055:TBL459074 TBL459076:TBL459081 TBL524320:TBL524321 TBL524324:TBL524331 TBL524335:TBL524338 TBL524340:TBL524353 TBL524356:TBL524360 TBL524362:TBL524363 TBL524366:TBL524381 TBL524383:TBL524392 TBL524394:TBL524426 TBL524428:TBL524430 TBL524432:TBL524435 TBL524437:TBL524445 TBL524448:TBL524477 TBL524480:TBL524523 TBL524525:TBL524528 TBL524530:TBL524535 TBL524537:TBL524540 TBL524542:TBL524586 TBL524591:TBL524610 TBL524612:TBL524617 TBL589856:TBL589857 TBL589860:TBL589867 TBL589871:TBL589874 TBL589876:TBL589889 TBL589892:TBL589896 TBL589898:TBL589899 TBL589902:TBL589917 TBL589919:TBL589928 TBL589930:TBL589962 TBL589964:TBL589966 TBL589968:TBL589971 TBL589973:TBL589981 TBL589984:TBL590013 TBL590016:TBL590059 TBL590061:TBL590064 TBL590066:TBL590071 TBL590073:TBL590076 TBL590078:TBL590122 TBL590127:TBL590146 TBL590148:TBL590153 TBL655392:TBL655393 TBL655396:TBL655403 TBL655407:TBL655410 TBL655412:TBL655425 TBL655428:TBL655432 TBL655434:TBL655435 TBL655438:TBL655453 TBL655455:TBL655464 TBL655466:TBL655498 TBL655500:TBL655502 TBL655504:TBL655507 TBL655509:TBL655517 TBL655520:TBL655549 TBL655552:TBL655595 TBL655597:TBL655600 TBL655602:TBL655607 TBL655609:TBL655612 TBL655614:TBL655658 TBL655663:TBL655682 TBL655684:TBL655689 TBL720928:TBL720929 TBL720932:TBL720939 TBL720943:TBL720946 TBL720948:TBL720961 TBL720964:TBL720968 TBL720970:TBL720971 TBL720974:TBL720989 TBL720991:TBL721000 TBL721002:TBL721034 TBL721036:TBL721038 TBL721040:TBL721043 TBL721045:TBL721053 TBL721056:TBL721085 TBL721088:TBL721131 TBL721133:TBL721136 TBL721138:TBL721143 TBL721145:TBL721148 TBL721150:TBL721194 TBL721199:TBL721218 TBL721220:TBL721225 TBL786464:TBL786465 TBL786468:TBL786475 TBL786479:TBL786482 TBL786484:TBL786497 TBL786500:TBL786504 TBL786506:TBL786507 TBL786510:TBL786525 TBL786527:TBL786536 TBL786538:TBL786570 TBL786572:TBL786574 TBL786576:TBL786579 TBL786581:TBL786589 TBL786592:TBL786621 TBL786624:TBL786667 TBL786669:TBL786672 TBL786674:TBL786679 TBL786681:TBL786684 TBL786686:TBL786730 TBL786735:TBL786754 TBL786756:TBL786761 TBL852000:TBL852001 TBL852004:TBL852011 TBL852015:TBL852018 TBL852020:TBL852033 TBL852036:TBL852040 TBL852042:TBL852043 TBL852046:TBL852061 TBL852063:TBL852072 TBL852074:TBL852106 TBL852108:TBL852110 TBL852112:TBL852115 TBL852117:TBL852125 TBL852128:TBL852157 TBL852160:TBL852203 TBL852205:TBL852208 TBL852210:TBL852215 TBL852217:TBL852220 TBL852222:TBL852266 TBL852271:TBL852290 TBL852292:TBL852297 TBL917536:TBL917537 TBL917540:TBL917547 TBL917551:TBL917554 TBL917556:TBL917569 TBL917572:TBL917576 TBL917578:TBL917579 TBL917582:TBL917597 TBL917599:TBL917608 TBL917610:TBL917642 TBL917644:TBL917646 TBL917648:TBL917651 TBL917653:TBL917661 TBL917664:TBL917693 TBL917696:TBL917739 TBL917741:TBL917744 TBL917746:TBL917751 TBL917753:TBL917756 TBL917758:TBL917802 TBL917807:TBL917826 TBL917828:TBL917833 TBL983072:TBL983073 TBL983076:TBL983083 TBL983087:TBL983090 TBL983092:TBL983105 TBL983108:TBL983112 TBL983114:TBL983115 TBL983118:TBL983133 TBL983135:TBL983144 TBL983146:TBL983178 TBL983180:TBL983182 TBL983184:TBL983187 TBL983189:TBL983197 TBL983200:TBL983229 TBL983232:TBL983275 TBL983277:TBL983280 TBL983282:TBL983287 TBL983289:TBL983292 TBL983294:TBL983338 TBL983343:TBL983362 TBL983364:TBL983369 TCC353:TCC355 TJK364:TJK368 TKV357:TKV358 TLH4:TLH5 TLH8:TLH11 TLH15:TLH18 TLH20:TLH33 TLH36:TLH40 TLH42:TLH43 TLH46:TLH60 TLH62:TLH71 TLH73:TLH99 TLH101:TLH102 TLH105:TLH108 TLH110:TLH117 TLH119:TLH143 TLH145:TLH165 TLH167:TLH184 TLH186:TLH188 TLH190:TLH192 TLH194:TLH195 TLH197:TLH238 TLH240:TLH255 TLH257:TLH261 TLH263:TLH326 TLH328:TLH333 TLH335:TLH352 TLH65568:TLH65569 TLH65572:TLH65579 TLH65583:TLH65586 TLH65588:TLH65601 TLH65604:TLH65608 TLH65610:TLH65611 TLH65614:TLH65629 TLH65631:TLH65640 TLH65642:TLH65674 TLH65676:TLH65678 TLH65680:TLH65683 TLH65685:TLH65693 TLH65696:TLH65725 TLH65728:TLH65771 TLH65773:TLH65776 TLH65778:TLH65783 TLH65785:TLH65788 TLH65790:TLH65834 TLH65839:TLH65858 TLH65860:TLH65865 TLH131104:TLH131105 TLH131108:TLH131115 TLH131119:TLH131122 TLH131124:TLH131137 TLH131140:TLH131144 TLH131146:TLH131147 TLH131150:TLH131165 TLH131167:TLH131176 TLH131178:TLH131210 TLH131212:TLH131214 TLH131216:TLH131219 TLH131221:TLH131229 TLH131232:TLH131261 TLH131264:TLH131307 TLH131309:TLH131312 TLH131314:TLH131319 TLH131321:TLH131324 TLH131326:TLH131370 TLH131375:TLH131394 TLH131396:TLH131401 TLH196640:TLH196641 TLH196644:TLH196651 TLH196655:TLH196658 TLH196660:TLH196673 TLH196676:TLH196680 TLH196682:TLH196683 TLH196686:TLH196701 TLH196703:TLH196712 TLH196714:TLH196746 TLH196748:TLH196750 TLH196752:TLH196755 TLH196757:TLH196765 TLH196768:TLH196797 TLH196800:TLH196843 TLH196845:TLH196848 TLH196850:TLH196855 TLH196857:TLH196860 TLH196862:TLH196906 TLH196911:TLH196930 TLH196932:TLH196937 TLH262176:TLH262177 TLH262180:TLH262187 TLH262191:TLH262194 TLH262196:TLH262209 TLH262212:TLH262216 TLH262218:TLH262219 TLH262222:TLH262237 TLH262239:TLH262248 TLH262250:TLH262282 TLH262284:TLH262286 TLH262288:TLH262291 TLH262293:TLH262301 TLH262304:TLH262333 TLH262336:TLH262379 TLH262381:TLH262384 TLH262386:TLH262391 TLH262393:TLH262396 TLH262398:TLH262442 TLH262447:TLH262466 TLH262468:TLH262473 TLH327712:TLH327713 TLH327716:TLH327723 TLH327727:TLH327730 TLH327732:TLH327745 TLH327748:TLH327752 TLH327754:TLH327755 TLH327758:TLH327773 TLH327775:TLH327784 TLH327786:TLH327818 TLH327820:TLH327822 TLH327824:TLH327827 TLH327829:TLH327837 TLH327840:TLH327869 TLH327872:TLH327915 TLH327917:TLH327920 TLH327922:TLH327927 TLH327929:TLH327932 TLH327934:TLH327978 TLH327983:TLH328002 TLH328004:TLH328009 TLH393248:TLH393249 TLH393252:TLH393259 TLH393263:TLH393266 TLH393268:TLH393281 TLH393284:TLH393288 TLH393290:TLH393291 TLH393294:TLH393309 TLH393311:TLH393320 TLH393322:TLH393354 TLH393356:TLH393358 TLH393360:TLH393363 TLH393365:TLH393373 TLH393376:TLH393405 TLH393408:TLH393451 TLH393453:TLH393456 TLH393458:TLH393463 TLH393465:TLH393468 TLH393470:TLH393514 TLH393519:TLH393538 TLH393540:TLH393545 TLH458784:TLH458785 TLH458788:TLH458795 TLH458799:TLH458802 TLH458804:TLH458817 TLH458820:TLH458824 TLH458826:TLH458827 TLH458830:TLH458845 TLH458847:TLH458856 TLH458858:TLH458890 TLH458892:TLH458894 TLH458896:TLH458899 TLH458901:TLH458909 TLH458912:TLH458941 TLH458944:TLH458987 TLH458989:TLH458992 TLH458994:TLH458999 TLH459001:TLH459004 TLH459006:TLH459050 TLH459055:TLH459074 TLH459076:TLH459081 TLH524320:TLH524321 TLH524324:TLH524331 TLH524335:TLH524338 TLH524340:TLH524353 TLH524356:TLH524360 TLH524362:TLH524363 TLH524366:TLH524381 TLH524383:TLH524392 TLH524394:TLH524426 TLH524428:TLH524430 TLH524432:TLH524435 TLH524437:TLH524445 TLH524448:TLH524477 TLH524480:TLH524523 TLH524525:TLH524528 TLH524530:TLH524535 TLH524537:TLH524540 TLH524542:TLH524586 TLH524591:TLH524610 TLH524612:TLH524617 TLH589856:TLH589857 TLH589860:TLH589867 TLH589871:TLH589874 TLH589876:TLH589889 TLH589892:TLH589896 TLH589898:TLH589899 TLH589902:TLH589917 TLH589919:TLH589928 TLH589930:TLH589962 TLH589964:TLH589966 TLH589968:TLH589971 TLH589973:TLH589981 TLH589984:TLH590013 TLH590016:TLH590059 TLH590061:TLH590064 TLH590066:TLH590071 TLH590073:TLH590076 TLH590078:TLH590122 TLH590127:TLH590146 TLH590148:TLH590153 TLH655392:TLH655393 TLH655396:TLH655403 TLH655407:TLH655410 TLH655412:TLH655425 TLH655428:TLH655432 TLH655434:TLH655435 TLH655438:TLH655453 TLH655455:TLH655464 TLH655466:TLH655498 TLH655500:TLH655502 TLH655504:TLH655507 TLH655509:TLH655517 TLH655520:TLH655549 TLH655552:TLH655595 TLH655597:TLH655600 TLH655602:TLH655607 TLH655609:TLH655612 TLH655614:TLH655658 TLH655663:TLH655682 TLH655684:TLH655689 TLH720928:TLH720929 TLH720932:TLH720939 TLH720943:TLH720946 TLH720948:TLH720961 TLH720964:TLH720968 TLH720970:TLH720971 TLH720974:TLH720989 TLH720991:TLH721000 TLH721002:TLH721034 TLH721036:TLH721038 TLH721040:TLH721043 TLH721045:TLH721053 TLH721056:TLH721085 TLH721088:TLH721131 TLH721133:TLH721136 TLH721138:TLH721143 TLH721145:TLH721148 TLH721150:TLH721194 TLH721199:TLH721218 TLH721220:TLH721225 TLH786464:TLH786465 TLH786468:TLH786475 TLH786479:TLH786482 TLH786484:TLH786497 TLH786500:TLH786504 TLH786506:TLH786507 TLH786510:TLH786525 TLH786527:TLH786536 TLH786538:TLH786570 TLH786572:TLH786574 TLH786576:TLH786579 TLH786581:TLH786589 TLH786592:TLH786621 TLH786624:TLH786667 TLH786669:TLH786672 TLH786674:TLH786679 TLH786681:TLH786684 TLH786686:TLH786730 TLH786735:TLH786754 TLH786756:TLH786761 TLH852000:TLH852001 TLH852004:TLH852011 TLH852015:TLH852018 TLH852020:TLH852033 TLH852036:TLH852040 TLH852042:TLH852043 TLH852046:TLH852061 TLH852063:TLH852072 TLH852074:TLH852106 TLH852108:TLH852110 TLH852112:TLH852115 TLH852117:TLH852125 TLH852128:TLH852157 TLH852160:TLH852203 TLH852205:TLH852208 TLH852210:TLH852215 TLH852217:TLH852220 TLH852222:TLH852266 TLH852271:TLH852290 TLH852292:TLH852297 TLH917536:TLH917537 TLH917540:TLH917547 TLH917551:TLH917554 TLH917556:TLH917569 TLH917572:TLH917576 TLH917578:TLH917579 TLH917582:TLH917597 TLH917599:TLH917608 TLH917610:TLH917642 TLH917644:TLH917646 TLH917648:TLH917651 TLH917653:TLH917661 TLH917664:TLH917693 TLH917696:TLH917739 TLH917741:TLH917744 TLH917746:TLH917751 TLH917753:TLH917756 TLH917758:TLH917802 TLH917807:TLH917826 TLH917828:TLH917833 TLH983072:TLH983073 TLH983076:TLH983083 TLH983087:TLH983090 TLH983092:TLH983105 TLH983108:TLH983112 TLH983114:TLH983115 TLH983118:TLH983133 TLH983135:TLH983144 TLH983146:TLH983178 TLH983180:TLH983182 TLH983184:TLH983187 TLH983189:TLH983197 TLH983200:TLH983229 TLH983232:TLH983275 TLH983277:TLH983280 TLH983282:TLH983287 TLH983289:TLH983292 TLH983294:TLH983338 TLH983343:TLH983362 TLH983364:TLH983369 TLP353:TLP355 TRW364:TRW368 TTQ357:TTQ358 TVC353:TVC355 TVD4:TVD5 TVD8:TVD11 TVD15:TVD18 TVD20:TVD33 TVD36:TVD40 TVD42:TVD43 TVD46:TVD60 TVD62:TVD71 TVD73:TVD99 TVD101:TVD102 TVD105:TVD108 TVD110:TVD117 TVD119:TVD143 TVD145:TVD165 TVD167:TVD184 TVD186:TVD188 TVD190:TVD192 TVD194:TVD195 TVD197:TVD238 TVD240:TVD255 TVD257:TVD261 TVD263:TVD326 TVD328:TVD333 TVD335:TVD352 TVD65568:TVD65569 TVD65572:TVD65579 TVD65583:TVD65586 TVD65588:TVD65601 TVD65604:TVD65608 TVD65610:TVD65611 TVD65614:TVD65629 TVD65631:TVD65640 TVD65642:TVD65674 TVD65676:TVD65678 TVD65680:TVD65683 TVD65685:TVD65693 TVD65696:TVD65725 TVD65728:TVD65771 TVD65773:TVD65776 TVD65778:TVD65783 TVD65785:TVD65788 TVD65790:TVD65834 TVD65839:TVD65858 TVD65860:TVD65865 TVD131104:TVD131105 TVD131108:TVD131115 TVD131119:TVD131122 TVD131124:TVD131137 TVD131140:TVD131144 TVD131146:TVD131147 TVD131150:TVD131165 TVD131167:TVD131176 TVD131178:TVD131210 TVD131212:TVD131214 TVD131216:TVD131219 TVD131221:TVD131229 TVD131232:TVD131261 TVD131264:TVD131307 TVD131309:TVD131312 TVD131314:TVD131319 TVD131321:TVD131324 TVD131326:TVD131370 TVD131375:TVD131394 TVD131396:TVD131401 TVD196640:TVD196641 TVD196644:TVD196651 TVD196655:TVD196658 TVD196660:TVD196673 TVD196676:TVD196680 TVD196682:TVD196683 TVD196686:TVD196701 TVD196703:TVD196712 TVD196714:TVD196746 TVD196748:TVD196750 TVD196752:TVD196755 TVD196757:TVD196765 TVD196768:TVD196797 TVD196800:TVD196843 TVD196845:TVD196848 TVD196850:TVD196855 TVD196857:TVD196860 TVD196862:TVD196906 TVD196911:TVD196930 TVD196932:TVD196937 TVD262176:TVD262177 TVD262180:TVD262187 TVD262191:TVD262194 TVD262196:TVD262209 TVD262212:TVD262216 TVD262218:TVD262219 TVD262222:TVD262237 TVD262239:TVD262248 TVD262250:TVD262282 TVD262284:TVD262286 TVD262288:TVD262291 TVD262293:TVD262301 TVD262304:TVD262333 TVD262336:TVD262379 TVD262381:TVD262384 TVD262386:TVD262391 TVD262393:TVD262396 TVD262398:TVD262442 TVD262447:TVD262466 TVD262468:TVD262473 TVD327712:TVD327713 TVD327716:TVD327723 TVD327727:TVD327730 TVD327732:TVD327745 TVD327748:TVD327752 TVD327754:TVD327755 TVD327758:TVD327773 TVD327775:TVD327784 TVD327786:TVD327818 TVD327820:TVD327822 TVD327824:TVD327827 TVD327829:TVD327837 TVD327840:TVD327869 TVD327872:TVD327915 TVD327917:TVD327920 TVD327922:TVD327927 TVD327929:TVD327932 TVD327934:TVD327978 TVD327983:TVD328002 TVD328004:TVD328009 TVD393248:TVD393249 TVD393252:TVD393259 TVD393263:TVD393266 TVD393268:TVD393281 TVD393284:TVD393288 TVD393290:TVD393291 TVD393294:TVD393309 TVD393311:TVD393320 TVD393322:TVD393354 TVD393356:TVD393358 TVD393360:TVD393363 TVD393365:TVD393373 TVD393376:TVD393405 TVD393408:TVD393451 TVD393453:TVD393456 TVD393458:TVD393463 TVD393465:TVD393468 TVD393470:TVD393514 TVD393519:TVD393538 TVD393540:TVD393545 TVD458784:TVD458785 TVD458788:TVD458795 TVD458799:TVD458802 TVD458804:TVD458817 TVD458820:TVD458824 TVD458826:TVD458827 TVD458830:TVD458845 TVD458847:TVD458856 TVD458858:TVD458890 TVD458892:TVD458894 TVD458896:TVD458899 TVD458901:TVD458909 TVD458912:TVD458941 TVD458944:TVD458987 TVD458989:TVD458992 TVD458994:TVD458999 TVD459001:TVD459004 TVD459006:TVD459050 TVD459055:TVD459074 TVD459076:TVD459081 TVD524320:TVD524321 TVD524324:TVD524331 TVD524335:TVD524338 TVD524340:TVD524353 TVD524356:TVD524360 TVD524362:TVD524363 TVD524366:TVD524381 TVD524383:TVD524392 TVD524394:TVD524426 TVD524428:TVD524430 TVD524432:TVD524435 TVD524437:TVD524445 TVD524448:TVD524477 TVD524480:TVD524523 TVD524525:TVD524528 TVD524530:TVD524535 TVD524537:TVD524540 TVD524542:TVD524586 TVD524591:TVD524610 TVD524612:TVD524617 TVD589856:TVD589857 TVD589860:TVD589867 TVD589871:TVD589874 TVD589876:TVD589889 TVD589892:TVD589896 TVD589898:TVD589899 TVD589902:TVD589917 TVD589919:TVD589928 TVD589930:TVD589962 TVD589964:TVD589966 TVD589968:TVD589971 TVD589973:TVD589981 TVD589984:TVD590013 TVD590016:TVD590059 TVD590061:TVD590064 TVD590066:TVD590071 TVD590073:TVD590076 TVD590078:TVD590122 TVD590127:TVD590146 TVD590148:TVD590153 TVD655392:TVD655393 TVD655396:TVD655403 TVD655407:TVD655410 TVD655412:TVD655425 TVD655428:TVD655432 TVD655434:TVD655435 TVD655438:TVD655453 TVD655455:TVD655464 TVD655466:TVD655498 TVD655500:TVD655502 TVD655504:TVD655507 TVD655509:TVD655517 TVD655520:TVD655549 TVD655552:TVD655595 TVD655597:TVD655600 TVD655602:TVD655607 TVD655609:TVD655612 TVD655614:TVD655658 TVD655663:TVD655682 TVD655684:TVD655689 TVD720928:TVD720929 TVD720932:TVD720939 TVD720943:TVD720946 TVD720948:TVD720961 TVD720964:TVD720968 TVD720970:TVD720971 TVD720974:TVD720989 TVD720991:TVD721000 TVD721002:TVD721034 TVD721036:TVD721038 TVD721040:TVD721043 TVD721045:TVD721053 TVD721056:TVD721085 TVD721088:TVD721131 TVD721133:TVD721136 TVD721138:TVD721143 TVD721145:TVD721148 TVD721150:TVD721194 TVD721199:TVD721218 TVD721220:TVD721225 TVD786464:TVD786465 TVD786468:TVD786475 TVD786479:TVD786482 TVD786484:TVD786497 TVD786500:TVD786504 TVD786506:TVD786507 TVD786510:TVD786525 TVD786527:TVD786536 TVD786538:TVD786570 TVD786572:TVD786574 TVD786576:TVD786579 TVD786581:TVD786589 TVD786592:TVD786621 TVD786624:TVD786667 TVD786669:TVD786672 TVD786674:TVD786679 TVD786681:TVD786684 TVD786686:TVD786730 TVD786735:TVD786754 TVD786756:TVD786761 TVD852000:TVD852001 TVD852004:TVD852011 TVD852015:TVD852018 TVD852020:TVD852033 TVD852036:TVD852040 TVD852042:TVD852043 TVD852046:TVD852061 TVD852063:TVD852072 TVD852074:TVD852106 TVD852108:TVD852110 TVD852112:TVD852115 TVD852117:TVD852125 TVD852128:TVD852157 TVD852160:TVD852203 TVD852205:TVD852208 TVD852210:TVD852215 TVD852217:TVD852220 TVD852222:TVD852266 TVD852271:TVD852290 TVD852292:TVD852297 TVD917536:TVD917537 TVD917540:TVD917547 TVD917551:TVD917554 TVD917556:TVD917569 TVD917572:TVD917576 TVD917578:TVD917579 TVD917582:TVD917597 TVD917599:TVD917608 TVD917610:TVD917642 TVD917644:TVD917646 TVD917648:TVD917651 TVD917653:TVD917661 TVD917664:TVD917693 TVD917696:TVD917739 TVD917741:TVD917744 TVD917746:TVD917751 TVD917753:TVD917756 TVD917758:TVD917802 TVD917807:TVD917826 TVD917828:TVD917833 TVD983072:TVD983073 TVD983076:TVD983083 TVD983087:TVD983090 TVD983092:TVD983105 TVD983108:TVD983112 TVD983114:TVD983115 TVD983118:TVD983133 TVD983135:TVD983144 TVD983146:TVD983178 TVD983180:TVD983182 TVD983184:TVD983187 TVD983189:TVD983197 TVD983200:TVD983229 TVD983232:TVD983275 TVD983277:TVD983280 TVD983282:TVD983287 TVD983289:TVD983292 TVD983294:TVD983338 TVD983343:TVD983362 TVD983364:TVD983369 UCL357:UCL358 UEP353:UEP355 UEZ4:UEZ5 UEZ8:UEZ11 UEZ15:UEZ18 UEZ20:UEZ33 UEZ36:UEZ40 UEZ42:UEZ43 UEZ46:UEZ60 UEZ62:UEZ71 UEZ73:UEZ99 UEZ101:UEZ102 UEZ105:UEZ108 UEZ110:UEZ117 UEZ119:UEZ143 UEZ145:UEZ165 UEZ167:UEZ184 UEZ186:UEZ188 UEZ190:UEZ192 UEZ194:UEZ195 UEZ197:UEZ238 UEZ240:UEZ255 UEZ257:UEZ261 UEZ263:UEZ326 UEZ328:UEZ333 UEZ335:UEZ352 UEZ65568:UEZ65569 UEZ65572:UEZ65579 UEZ65583:UEZ65586 UEZ65588:UEZ65601 UEZ65604:UEZ65608 UEZ65610:UEZ65611 UEZ65614:UEZ65629 UEZ65631:UEZ65640 UEZ65642:UEZ65674 UEZ65676:UEZ65678 UEZ65680:UEZ65683 UEZ65685:UEZ65693 UEZ65696:UEZ65725 UEZ65728:UEZ65771 UEZ65773:UEZ65776 UEZ65778:UEZ65783 UEZ65785:UEZ65788 UEZ65790:UEZ65834 UEZ65839:UEZ65858 UEZ65860:UEZ65865 UEZ131104:UEZ131105 UEZ131108:UEZ131115 UEZ131119:UEZ131122 UEZ131124:UEZ131137 UEZ131140:UEZ131144 UEZ131146:UEZ131147 UEZ131150:UEZ131165 UEZ131167:UEZ131176 UEZ131178:UEZ131210 UEZ131212:UEZ131214 UEZ131216:UEZ131219 UEZ131221:UEZ131229 UEZ131232:UEZ131261 UEZ131264:UEZ131307 UEZ131309:UEZ131312 UEZ131314:UEZ131319 UEZ131321:UEZ131324 UEZ131326:UEZ131370 UEZ131375:UEZ131394 UEZ131396:UEZ131401 UEZ196640:UEZ196641 UEZ196644:UEZ196651 UEZ196655:UEZ196658 UEZ196660:UEZ196673 UEZ196676:UEZ196680 UEZ196682:UEZ196683 UEZ196686:UEZ196701 UEZ196703:UEZ196712 UEZ196714:UEZ196746 UEZ196748:UEZ196750 UEZ196752:UEZ196755 UEZ196757:UEZ196765 UEZ196768:UEZ196797 UEZ196800:UEZ196843 UEZ196845:UEZ196848 UEZ196850:UEZ196855 UEZ196857:UEZ196860 UEZ196862:UEZ196906 UEZ196911:UEZ196930 UEZ196932:UEZ196937 UEZ262176:UEZ262177 UEZ262180:UEZ262187 UEZ262191:UEZ262194 UEZ262196:UEZ262209 UEZ262212:UEZ262216 UEZ262218:UEZ262219 UEZ262222:UEZ262237 UEZ262239:UEZ262248 UEZ262250:UEZ262282 UEZ262284:UEZ262286 UEZ262288:UEZ262291 UEZ262293:UEZ262301 UEZ262304:UEZ262333 UEZ262336:UEZ262379 UEZ262381:UEZ262384 UEZ262386:UEZ262391 UEZ262393:UEZ262396 UEZ262398:UEZ262442 UEZ262447:UEZ262466 UEZ262468:UEZ262473 UEZ327712:UEZ327713 UEZ327716:UEZ327723 UEZ327727:UEZ327730 UEZ327732:UEZ327745 UEZ327748:UEZ327752 UEZ327754:UEZ327755 UEZ327758:UEZ327773 UEZ327775:UEZ327784 UEZ327786:UEZ327818 UEZ327820:UEZ327822 UEZ327824:UEZ327827 UEZ327829:UEZ327837 UEZ327840:UEZ327869 UEZ327872:UEZ327915 UEZ327917:UEZ327920 UEZ327922:UEZ327927 UEZ327929:UEZ327932 UEZ327934:UEZ327978 UEZ327983:UEZ328002 UEZ328004:UEZ328009 UEZ393248:UEZ393249 UEZ393252:UEZ393259 UEZ393263:UEZ393266 UEZ393268:UEZ393281 UEZ393284:UEZ393288 UEZ393290:UEZ393291 UEZ393294:UEZ393309 UEZ393311:UEZ393320 UEZ393322:UEZ393354 UEZ393356:UEZ393358 UEZ393360:UEZ393363 UEZ393365:UEZ393373 UEZ393376:UEZ393405 UEZ393408:UEZ393451 UEZ393453:UEZ393456 UEZ393458:UEZ393463 UEZ393465:UEZ393468 UEZ393470:UEZ393514 UEZ393519:UEZ393538 UEZ393540:UEZ393545 UEZ458784:UEZ458785 UEZ458788:UEZ458795 UEZ458799:UEZ458802 UEZ458804:UEZ458817 UEZ458820:UEZ458824 UEZ458826:UEZ458827 UEZ458830:UEZ458845 UEZ458847:UEZ458856 UEZ458858:UEZ458890 UEZ458892:UEZ458894 UEZ458896:UEZ458899 UEZ458901:UEZ458909 UEZ458912:UEZ458941 UEZ458944:UEZ458987 UEZ458989:UEZ458992 UEZ458994:UEZ458999 UEZ459001:UEZ459004 UEZ459006:UEZ459050 UEZ459055:UEZ459074 UEZ459076:UEZ459081 UEZ524320:UEZ524321 UEZ524324:UEZ524331 UEZ524335:UEZ524338 UEZ524340:UEZ524353 UEZ524356:UEZ524360 UEZ524362:UEZ524363 UEZ524366:UEZ524381 UEZ524383:UEZ524392 UEZ524394:UEZ524426 UEZ524428:UEZ524430 UEZ524432:UEZ524435 UEZ524437:UEZ524445 UEZ524448:UEZ524477 UEZ524480:UEZ524523 UEZ524525:UEZ524528 UEZ524530:UEZ524535 UEZ524537:UEZ524540 UEZ524542:UEZ524586 UEZ524591:UEZ524610 UEZ524612:UEZ524617 UEZ589856:UEZ589857 UEZ589860:UEZ589867 UEZ589871:UEZ589874 UEZ589876:UEZ589889 UEZ589892:UEZ589896 UEZ589898:UEZ589899 UEZ589902:UEZ589917 UEZ589919:UEZ589928 UEZ589930:UEZ589962 UEZ589964:UEZ589966 UEZ589968:UEZ589971 UEZ589973:UEZ589981 UEZ589984:UEZ590013 UEZ590016:UEZ590059 UEZ590061:UEZ590064 UEZ590066:UEZ590071 UEZ590073:UEZ590076 UEZ590078:UEZ590122 UEZ590127:UEZ590146 UEZ590148:UEZ590153 UEZ655392:UEZ655393 UEZ655396:UEZ655403 UEZ655407:UEZ655410 UEZ655412:UEZ655425 UEZ655428:UEZ655432 UEZ655434:UEZ655435 UEZ655438:UEZ655453 UEZ655455:UEZ655464 UEZ655466:UEZ655498 UEZ655500:UEZ655502 UEZ655504:UEZ655507 UEZ655509:UEZ655517 UEZ655520:UEZ655549 UEZ655552:UEZ655595 UEZ655597:UEZ655600 UEZ655602:UEZ655607 UEZ655609:UEZ655612 UEZ655614:UEZ655658 UEZ655663:UEZ655682 UEZ655684:UEZ655689 UEZ720928:UEZ720929 UEZ720932:UEZ720939 UEZ720943:UEZ720946 UEZ720948:UEZ720961 UEZ720964:UEZ720968 UEZ720970:UEZ720971 UEZ720974:UEZ720989 UEZ720991:UEZ721000 UEZ721002:UEZ721034 UEZ721036:UEZ721038 UEZ721040:UEZ721043 UEZ721045:UEZ721053 UEZ721056:UEZ721085 UEZ721088:UEZ721131 UEZ721133:UEZ721136 UEZ721138:UEZ721143 UEZ721145:UEZ721148 UEZ721150:UEZ721194 UEZ721199:UEZ721218 UEZ721220:UEZ721225 UEZ786464:UEZ786465 UEZ786468:UEZ786475 UEZ786479:UEZ786482 UEZ786484:UEZ786497 UEZ786500:UEZ786504 UEZ786506:UEZ786507 UEZ786510:UEZ786525 UEZ786527:UEZ786536 UEZ786538:UEZ786570 UEZ786572:UEZ786574 UEZ786576:UEZ786579 UEZ786581:UEZ786589 UEZ786592:UEZ786621 UEZ786624:UEZ786667 UEZ786669:UEZ786672 UEZ786674:UEZ786679 UEZ786681:UEZ786684 UEZ786686:UEZ786730 UEZ786735:UEZ786754 UEZ786756:UEZ786761 UEZ852000:UEZ852001 UEZ852004:UEZ852011 UEZ852015:UEZ852018 UEZ852020:UEZ852033 UEZ852036:UEZ852040 UEZ852042:UEZ852043 UEZ852046:UEZ852061 UEZ852063:UEZ852072 UEZ852074:UEZ852106 UEZ852108:UEZ852110 UEZ852112:UEZ852115 UEZ852117:UEZ852125 UEZ852128:UEZ852157 UEZ852160:UEZ852203 UEZ852205:UEZ852208 UEZ852210:UEZ852215 UEZ852217:UEZ852220 UEZ852222:UEZ852266 UEZ852271:UEZ852290 UEZ852292:UEZ852297 UEZ917536:UEZ917537 UEZ917540:UEZ917547 UEZ917551:UEZ917554 UEZ917556:UEZ917569 UEZ917572:UEZ917576 UEZ917578:UEZ917579 UEZ917582:UEZ917597 UEZ917599:UEZ917608 UEZ917610:UEZ917642 UEZ917644:UEZ917646 UEZ917648:UEZ917651 UEZ917653:UEZ917661 UEZ917664:UEZ917693 UEZ917696:UEZ917739 UEZ917741:UEZ917744 UEZ917746:UEZ917751 UEZ917753:UEZ917756 UEZ917758:UEZ917802 UEZ917807:UEZ917826 UEZ917828:UEZ917833 UEZ983072:UEZ983073 UEZ983076:UEZ983083 UEZ983087:UEZ983090 UEZ983092:UEZ983105 UEZ983108:UEZ983112 UEZ983114:UEZ983115 UEZ983118:UEZ983133 UEZ983135:UEZ983144 UEZ983146:UEZ983178 UEZ983180:UEZ983182 UEZ983184:UEZ983187 UEZ983189:UEZ983197 UEZ983200:UEZ983229 UEZ983232:UEZ983275 UEZ983277:UEZ983280 UEZ983282:UEZ983287 UEZ983289:UEZ983292 UEZ983294:UEZ983338 UEZ983343:UEZ983362 UEZ983364:UEZ983369 ULG357:ULG358 UOC353:UOC355 UOV4:UOV5 UOV8:UOV11 UOV15:UOV18 UOV20:UOV33 UOV36:UOV40 UOV42:UOV43 UOV46:UOV60 UOV62:UOV71 UOV73:UOV99 UOV101:UOV102 UOV105:UOV108 UOV110:UOV117 UOV119:UOV143 UOV145:UOV165 UOV167:UOV184 UOV186:UOV188 UOV190:UOV192 UOV194:UOV195 UOV197:UOV238 UOV240:UOV255 UOV257:UOV261 UOV263:UOV326 UOV328:UOV333 UOV335:UOV352 UOV65568:UOV65569 UOV65572:UOV65579 UOV65583:UOV65586 UOV65588:UOV65601 UOV65604:UOV65608 UOV65610:UOV65611 UOV65614:UOV65629 UOV65631:UOV65640 UOV65642:UOV65674 UOV65676:UOV65678 UOV65680:UOV65683 UOV65685:UOV65693 UOV65696:UOV65725 UOV65728:UOV65771 UOV65773:UOV65776 UOV65778:UOV65783 UOV65785:UOV65788 UOV65790:UOV65834 UOV65839:UOV65858 UOV65860:UOV65865 UOV131104:UOV131105 UOV131108:UOV131115 UOV131119:UOV131122 UOV131124:UOV131137 UOV131140:UOV131144 UOV131146:UOV131147 UOV131150:UOV131165 UOV131167:UOV131176 UOV131178:UOV131210 UOV131212:UOV131214 UOV131216:UOV131219 UOV131221:UOV131229 UOV131232:UOV131261 UOV131264:UOV131307 UOV131309:UOV131312 UOV131314:UOV131319 UOV131321:UOV131324 UOV131326:UOV131370 UOV131375:UOV131394 UOV131396:UOV131401 UOV196640:UOV196641 UOV196644:UOV196651 UOV196655:UOV196658 UOV196660:UOV196673 UOV196676:UOV196680 UOV196682:UOV196683 UOV196686:UOV196701 UOV196703:UOV196712 UOV196714:UOV196746 UOV196748:UOV196750 UOV196752:UOV196755 UOV196757:UOV196765 UOV196768:UOV196797 UOV196800:UOV196843 UOV196845:UOV196848 UOV196850:UOV196855 UOV196857:UOV196860 UOV196862:UOV196906 UOV196911:UOV196930 UOV196932:UOV196937 UOV262176:UOV262177 UOV262180:UOV262187 UOV262191:UOV262194 UOV262196:UOV262209 UOV262212:UOV262216 UOV262218:UOV262219 UOV262222:UOV262237 UOV262239:UOV262248 UOV262250:UOV262282 UOV262284:UOV262286 UOV262288:UOV262291 UOV262293:UOV262301 UOV262304:UOV262333 UOV262336:UOV262379 UOV262381:UOV262384 UOV262386:UOV262391 UOV262393:UOV262396 UOV262398:UOV262442 UOV262447:UOV262466 UOV262468:UOV262473 UOV327712:UOV327713 UOV327716:UOV327723 UOV327727:UOV327730 UOV327732:UOV327745 UOV327748:UOV327752 UOV327754:UOV327755 UOV327758:UOV327773 UOV327775:UOV327784 UOV327786:UOV327818 UOV327820:UOV327822 UOV327824:UOV327827 UOV327829:UOV327837 UOV327840:UOV327869 UOV327872:UOV327915 UOV327917:UOV327920 UOV327922:UOV327927 UOV327929:UOV327932 UOV327934:UOV327978 UOV327983:UOV328002 UOV328004:UOV328009 UOV393248:UOV393249 UOV393252:UOV393259 UOV393263:UOV393266 UOV393268:UOV393281 UOV393284:UOV393288 UOV393290:UOV393291 UOV393294:UOV393309 UOV393311:UOV393320 UOV393322:UOV393354 UOV393356:UOV393358 UOV393360:UOV393363 UOV393365:UOV393373 UOV393376:UOV393405 UOV393408:UOV393451 UOV393453:UOV393456 UOV393458:UOV393463 UOV393465:UOV393468 UOV393470:UOV393514 UOV393519:UOV393538 UOV393540:UOV393545 UOV458784:UOV458785 UOV458788:UOV458795 UOV458799:UOV458802 UOV458804:UOV458817 UOV458820:UOV458824 UOV458826:UOV458827 UOV458830:UOV458845 UOV458847:UOV458856 UOV458858:UOV458890 UOV458892:UOV458894 UOV458896:UOV458899 UOV458901:UOV458909 UOV458912:UOV458941 UOV458944:UOV458987 UOV458989:UOV458992 UOV458994:UOV458999 UOV459001:UOV459004 UOV459006:UOV459050 UOV459055:UOV459074 UOV459076:UOV459081 UOV524320:UOV524321 UOV524324:UOV524331 UOV524335:UOV524338 UOV524340:UOV524353 UOV524356:UOV524360 UOV524362:UOV524363 UOV524366:UOV524381 UOV524383:UOV524392 UOV524394:UOV524426 UOV524428:UOV524430 UOV524432:UOV524435 UOV524437:UOV524445 UOV524448:UOV524477 UOV524480:UOV524523 UOV524525:UOV524528 UOV524530:UOV524535 UOV524537:UOV524540 UOV524542:UOV524586 UOV524591:UOV524610 UOV524612:UOV524617 UOV589856:UOV589857 UOV589860:UOV589867 UOV589871:UOV589874 UOV589876:UOV589889 UOV589892:UOV589896 UOV589898:UOV589899 UOV589902:UOV589917 UOV589919:UOV589928 UOV589930:UOV589962 UOV589964:UOV589966 UOV589968:UOV589971 UOV589973:UOV589981 UOV589984:UOV590013 UOV590016:UOV590059 UOV590061:UOV590064 UOV590066:UOV590071 UOV590073:UOV590076 UOV590078:UOV590122 UOV590127:UOV590146 UOV590148:UOV590153 UOV655392:UOV655393 UOV655396:UOV655403 UOV655407:UOV655410 UOV655412:UOV655425 UOV655428:UOV655432 UOV655434:UOV655435 UOV655438:UOV655453 UOV655455:UOV655464 UOV655466:UOV655498 UOV655500:UOV655502 UOV655504:UOV655507 UOV655509:UOV655517 UOV655520:UOV655549 UOV655552:UOV655595 UOV655597:UOV655600 UOV655602:UOV655607 UOV655609:UOV655612 UOV655614:UOV655658 UOV655663:UOV655682 UOV655684:UOV655689 UOV720928:UOV720929 UOV720932:UOV720939 UOV720943:UOV720946 UOV720948:UOV720961 UOV720964:UOV720968 UOV720970:UOV720971 UOV720974:UOV720989 UOV720991:UOV721000 UOV721002:UOV721034 UOV721036:UOV721038 UOV721040:UOV721043 UOV721045:UOV721053 UOV721056:UOV721085 UOV721088:UOV721131 UOV721133:UOV721136 UOV721138:UOV721143 UOV721145:UOV721148 UOV721150:UOV721194 UOV721199:UOV721218 UOV721220:UOV721225 UOV786464:UOV786465 UOV786468:UOV786475 UOV786479:UOV786482 UOV786484:UOV786497 UOV786500:UOV786504 UOV786506:UOV786507 UOV786510:UOV786525 UOV786527:UOV786536 UOV786538:UOV786570 UOV786572:UOV786574 UOV786576:UOV786579 UOV786581:UOV786589 UOV786592:UOV786621 UOV786624:UOV786667 UOV786669:UOV786672 UOV786674:UOV786679 UOV786681:UOV786684 UOV786686:UOV786730 UOV786735:UOV786754 UOV786756:UOV786761 UOV852000:UOV852001 UOV852004:UOV852011 UOV852015:UOV852018 UOV852020:UOV852033 UOV852036:UOV852040 UOV852042:UOV852043 UOV852046:UOV852061 UOV852063:UOV852072 UOV852074:UOV852106 UOV852108:UOV852110 UOV852112:UOV852115 UOV852117:UOV852125 UOV852128:UOV852157 UOV852160:UOV852203 UOV852205:UOV852208 UOV852210:UOV852215 UOV852217:UOV852220 UOV852222:UOV852266 UOV852271:UOV852290 UOV852292:UOV852297 UOV917536:UOV917537 UOV917540:UOV917547 UOV917551:UOV917554 UOV917556:UOV917569 UOV917572:UOV917576 UOV917578:UOV917579 UOV917582:UOV917597 UOV917599:UOV917608 UOV917610:UOV917642 UOV917644:UOV917646 UOV917648:UOV917651 UOV917653:UOV917661 UOV917664:UOV917693 UOV917696:UOV917739 UOV917741:UOV917744 UOV917746:UOV917751 UOV917753:UOV917756 UOV917758:UOV917802 UOV917807:UOV917826 UOV917828:UOV917833 UOV983072:UOV983073 UOV983076:UOV983083 UOV983087:UOV983090 UOV983092:UOV983105 UOV983108:UOV983112 UOV983114:UOV983115 UOV983118:UOV983133 UOV983135:UOV983144 UOV983146:UOV983178 UOV983180:UOV983182 UOV983184:UOV983187 UOV983189:UOV983197 UOV983200:UOV983229 UOV983232:UOV983275 UOV983277:UOV983280 UOV983282:UOV983287 UOV983289:UOV983292 UOV983294:UOV983338 UOV983343:UOV983362 UOV983364:UOV983369 UXP353:UXP355 UYR4:UYR5 UYR8:UYR11 UYR15:UYR18 UYR20:UYR33 UYR36:UYR40 UYR42:UYR43 UYR46:UYR60 UYR62:UYR71 UYR73:UYR99 UYR101:UYR102 UYR105:UYR108 UYR110:UYR117 UYR119:UYR143 UYR145:UYR165 UYR167:UYR184 UYR186:UYR188 UYR190:UYR192 UYR194:UYR195 UYR197:UYR238 UYR240:UYR255 UYR257:UYR261 UYR263:UYR326 UYR328:UYR333 UYR335:UYR352 UYR65568:UYR65569 UYR65572:UYR65579 UYR65583:UYR65586 UYR65588:UYR65601 UYR65604:UYR65608 UYR65610:UYR65611 UYR65614:UYR65629 UYR65631:UYR65640 UYR65642:UYR65674 UYR65676:UYR65678 UYR65680:UYR65683 UYR65685:UYR65693 UYR65696:UYR65725 UYR65728:UYR65771 UYR65773:UYR65776 UYR65778:UYR65783 UYR65785:UYR65788 UYR65790:UYR65834 UYR65839:UYR65858 UYR65860:UYR65865 UYR131104:UYR131105 UYR131108:UYR131115 UYR131119:UYR131122 UYR131124:UYR131137 UYR131140:UYR131144 UYR131146:UYR131147 UYR131150:UYR131165 UYR131167:UYR131176 UYR131178:UYR131210 UYR131212:UYR131214 UYR131216:UYR131219 UYR131221:UYR131229 UYR131232:UYR131261 UYR131264:UYR131307 UYR131309:UYR131312 UYR131314:UYR131319 UYR131321:UYR131324 UYR131326:UYR131370 UYR131375:UYR131394 UYR131396:UYR131401 UYR196640:UYR196641 UYR196644:UYR196651 UYR196655:UYR196658 UYR196660:UYR196673 UYR196676:UYR196680 UYR196682:UYR196683 UYR196686:UYR196701 UYR196703:UYR196712 UYR196714:UYR196746 UYR196748:UYR196750 UYR196752:UYR196755 UYR196757:UYR196765 UYR196768:UYR196797 UYR196800:UYR196843 UYR196845:UYR196848 UYR196850:UYR196855 UYR196857:UYR196860 UYR196862:UYR196906 UYR196911:UYR196930 UYR196932:UYR196937 UYR262176:UYR262177 UYR262180:UYR262187 UYR262191:UYR262194 UYR262196:UYR262209 UYR262212:UYR262216 UYR262218:UYR262219 UYR262222:UYR262237 UYR262239:UYR262248 UYR262250:UYR262282 UYR262284:UYR262286 UYR262288:UYR262291 UYR262293:UYR262301 UYR262304:UYR262333 UYR262336:UYR262379 UYR262381:UYR262384 UYR262386:UYR262391 UYR262393:UYR262396 UYR262398:UYR262442 UYR262447:UYR262466 UYR262468:UYR262473 UYR327712:UYR327713 UYR327716:UYR327723 UYR327727:UYR327730 UYR327732:UYR327745 UYR327748:UYR327752 UYR327754:UYR327755 UYR327758:UYR327773 UYR327775:UYR327784 UYR327786:UYR327818 UYR327820:UYR327822 UYR327824:UYR327827 UYR327829:UYR327837 UYR327840:UYR327869 UYR327872:UYR327915 UYR327917:UYR327920 UYR327922:UYR327927 UYR327929:UYR327932 UYR327934:UYR327978 UYR327983:UYR328002 UYR328004:UYR328009 UYR393248:UYR393249 UYR393252:UYR393259 UYR393263:UYR393266 UYR393268:UYR393281 UYR393284:UYR393288 UYR393290:UYR393291 UYR393294:UYR393309 UYR393311:UYR393320 UYR393322:UYR393354 UYR393356:UYR393358 UYR393360:UYR393363 UYR393365:UYR393373 UYR393376:UYR393405 UYR393408:UYR393451 UYR393453:UYR393456 UYR393458:UYR393463 UYR393465:UYR393468 UYR393470:UYR393514 UYR393519:UYR393538 UYR393540:UYR393545 UYR458784:UYR458785 UYR458788:UYR458795 UYR458799:UYR458802 UYR458804:UYR458817 UYR458820:UYR458824 UYR458826:UYR458827 UYR458830:UYR458845 UYR458847:UYR458856 UYR458858:UYR458890 UYR458892:UYR458894 UYR458896:UYR458899 UYR458901:UYR458909 UYR458912:UYR458941 UYR458944:UYR458987 UYR458989:UYR458992 UYR458994:UYR458999 UYR459001:UYR459004 UYR459006:UYR459050 UYR459055:UYR459074 UYR459076:UYR459081 UYR524320:UYR524321 UYR524324:UYR524331 UYR524335:UYR524338 UYR524340:UYR524353 UYR524356:UYR524360 UYR524362:UYR524363 UYR524366:UYR524381 UYR524383:UYR524392 UYR524394:UYR524426 UYR524428:UYR524430 UYR524432:UYR524435 UYR524437:UYR524445 UYR524448:UYR524477 UYR524480:UYR524523 UYR524525:UYR524528 UYR524530:UYR524535 UYR524537:UYR524540 UYR524542:UYR524586 UYR524591:UYR524610 UYR524612:UYR524617 UYR589856:UYR589857 UYR589860:UYR589867 UYR589871:UYR589874 UYR589876:UYR589889 UYR589892:UYR589896 UYR589898:UYR589899 UYR589902:UYR589917 UYR589919:UYR589928 UYR589930:UYR589962 UYR589964:UYR589966 UYR589968:UYR589971 UYR589973:UYR589981 UYR589984:UYR590013 UYR590016:UYR590059 UYR590061:UYR590064 UYR590066:UYR590071 UYR590073:UYR590076 UYR590078:UYR590122 UYR590127:UYR590146 UYR590148:UYR590153 UYR655392:UYR655393 UYR655396:UYR655403 UYR655407:UYR655410 UYR655412:UYR655425 UYR655428:UYR655432 UYR655434:UYR655435 UYR655438:UYR655453 UYR655455:UYR655464 UYR655466:UYR655498 UYR655500:UYR655502 UYR655504:UYR655507 UYR655509:UYR655517 UYR655520:UYR655549 UYR655552:UYR655595 UYR655597:UYR655600 UYR655602:UYR655607 UYR655609:UYR655612 UYR655614:UYR655658 UYR655663:UYR655682 UYR655684:UYR655689 UYR720928:UYR720929 UYR720932:UYR720939 UYR720943:UYR720946 UYR720948:UYR720961 UYR720964:UYR720968 UYR720970:UYR720971 UYR720974:UYR720989 UYR720991:UYR721000 UYR721002:UYR721034 UYR721036:UYR721038 UYR721040:UYR721043 UYR721045:UYR721053 UYR721056:UYR721085 UYR721088:UYR721131 UYR721133:UYR721136 UYR721138:UYR721143 UYR721145:UYR721148 UYR721150:UYR721194 UYR721199:UYR721218 UYR721220:UYR721225 UYR786464:UYR786465 UYR786468:UYR786475 UYR786479:UYR786482 UYR786484:UYR786497 UYR786500:UYR786504 UYR786506:UYR786507 UYR786510:UYR786525 UYR786527:UYR786536 UYR786538:UYR786570 UYR786572:UYR786574 UYR786576:UYR786579 UYR786581:UYR786589 UYR786592:UYR786621 UYR786624:UYR786667 UYR786669:UYR786672 UYR786674:UYR786679 UYR786681:UYR786684 UYR786686:UYR786730 UYR786735:UYR786754 UYR786756:UYR786761 UYR852000:UYR852001 UYR852004:UYR852011 UYR852015:UYR852018 UYR852020:UYR852033 UYR852036:UYR852040 UYR852042:UYR852043 UYR852046:UYR852061 UYR852063:UYR852072 UYR852074:UYR852106 UYR852108:UYR852110 UYR852112:UYR852115 UYR852117:UYR852125 UYR852128:UYR852157 UYR852160:UYR852203 UYR852205:UYR852208 UYR852210:UYR852215 UYR852217:UYR852220 UYR852222:UYR852266 UYR852271:UYR852290 UYR852292:UYR852297 UYR917536:UYR917537 UYR917540:UYR917547 UYR917551:UYR917554 UYR917556:UYR917569 UYR917572:UYR917576 UYR917578:UYR917579 UYR917582:UYR917597 UYR917599:UYR917608 UYR917610:UYR917642 UYR917644:UYR917646 UYR917648:UYR917651 UYR917653:UYR917661 UYR917664:UYR917693 UYR917696:UYR917739 UYR917741:UYR917744 UYR917746:UYR917751 UYR917753:UYR917756 UYR917758:UYR917802 UYR917807:UYR917826 UYR917828:UYR917833 UYR983072:UYR983073 UYR983076:UYR983083 UYR983087:UYR983090 UYR983092:UYR983105 UYR983108:UYR983112 UYR983114:UYR983115 UYR983118:UYR983133 UYR983135:UYR983144 UYR983146:UYR983178 UYR983180:UYR983182 UYR983184:UYR983187 UYR983189:UYR983197 UYR983200:UYR983229 UYR983232:UYR983275 UYR983277:UYR983280 UYR983282:UYR983287 UYR983289:UYR983292 UYR983294:UYR983338 UYR983343:UYR983362 UYR983364:UYR983369 VHC353:VHC355 VIN4:VIN5 VIN8:VIN11 VIN15:VIN18 VIN20:VIN33 VIN36:VIN40 VIN42:VIN43 VIN46:VIN60 VIN62:VIN71 VIN73:VIN99 VIN101:VIN102 VIN105:VIN108 VIN110:VIN117 VIN119:VIN143 VIN145:VIN165 VIN167:VIN184 VIN186:VIN188 VIN190:VIN192 VIN194:VIN195 VIN197:VIN238 VIN240:VIN255 VIN257:VIN261 VIN263:VIN326 VIN328:VIN333 VIN335:VIN352 VIN65568:VIN65569 VIN65572:VIN65579 VIN65583:VIN65586 VIN65588:VIN65601 VIN65604:VIN65608 VIN65610:VIN65611 VIN65614:VIN65629 VIN65631:VIN65640 VIN65642:VIN65674 VIN65676:VIN65678 VIN65680:VIN65683 VIN65685:VIN65693 VIN65696:VIN65725 VIN65728:VIN65771 VIN65773:VIN65776 VIN65778:VIN65783 VIN65785:VIN65788 VIN65790:VIN65834 VIN65839:VIN65858 VIN65860:VIN65865 VIN131104:VIN131105 VIN131108:VIN131115 VIN131119:VIN131122 VIN131124:VIN131137 VIN131140:VIN131144 VIN131146:VIN131147 VIN131150:VIN131165 VIN131167:VIN131176 VIN131178:VIN131210 VIN131212:VIN131214 VIN131216:VIN131219 VIN131221:VIN131229 VIN131232:VIN131261 VIN131264:VIN131307 VIN131309:VIN131312 VIN131314:VIN131319 VIN131321:VIN131324 VIN131326:VIN131370 VIN131375:VIN131394 VIN131396:VIN131401 VIN196640:VIN196641 VIN196644:VIN196651 VIN196655:VIN196658 VIN196660:VIN196673 VIN196676:VIN196680 VIN196682:VIN196683 VIN196686:VIN196701 VIN196703:VIN196712 VIN196714:VIN196746 VIN196748:VIN196750 VIN196752:VIN196755 VIN196757:VIN196765 VIN196768:VIN196797 VIN196800:VIN196843 VIN196845:VIN196848 VIN196850:VIN196855 VIN196857:VIN196860 VIN196862:VIN196906 VIN196911:VIN196930 VIN196932:VIN196937 VIN262176:VIN262177 VIN262180:VIN262187 VIN262191:VIN262194 VIN262196:VIN262209 VIN262212:VIN262216 VIN262218:VIN262219 VIN262222:VIN262237 VIN262239:VIN262248 VIN262250:VIN262282 VIN262284:VIN262286 VIN262288:VIN262291 VIN262293:VIN262301 VIN262304:VIN262333 VIN262336:VIN262379 VIN262381:VIN262384 VIN262386:VIN262391 VIN262393:VIN262396 VIN262398:VIN262442 VIN262447:VIN262466 VIN262468:VIN262473 VIN327712:VIN327713 VIN327716:VIN327723 VIN327727:VIN327730 VIN327732:VIN327745 VIN327748:VIN327752 VIN327754:VIN327755 VIN327758:VIN327773 VIN327775:VIN327784 VIN327786:VIN327818 VIN327820:VIN327822 VIN327824:VIN327827 VIN327829:VIN327837 VIN327840:VIN327869 VIN327872:VIN327915 VIN327917:VIN327920 VIN327922:VIN327927 VIN327929:VIN327932 VIN327934:VIN327978 VIN327983:VIN328002 VIN328004:VIN328009 VIN393248:VIN393249 VIN393252:VIN393259 VIN393263:VIN393266 VIN393268:VIN393281 VIN393284:VIN393288 VIN393290:VIN393291 VIN393294:VIN393309 VIN393311:VIN393320 VIN393322:VIN393354 VIN393356:VIN393358 VIN393360:VIN393363 VIN393365:VIN393373 VIN393376:VIN393405 VIN393408:VIN393451 VIN393453:VIN393456 VIN393458:VIN393463 VIN393465:VIN393468 VIN393470:VIN393514 VIN393519:VIN393538 VIN393540:VIN393545 VIN458784:VIN458785 VIN458788:VIN458795 VIN458799:VIN458802 VIN458804:VIN458817 VIN458820:VIN458824 VIN458826:VIN458827 VIN458830:VIN458845 VIN458847:VIN458856 VIN458858:VIN458890 VIN458892:VIN458894 VIN458896:VIN458899 VIN458901:VIN458909 VIN458912:VIN458941 VIN458944:VIN458987 VIN458989:VIN458992 VIN458994:VIN458999 VIN459001:VIN459004 VIN459006:VIN459050 VIN459055:VIN459074 VIN459076:VIN459081 VIN524320:VIN524321 VIN524324:VIN524331 VIN524335:VIN524338 VIN524340:VIN524353 VIN524356:VIN524360 VIN524362:VIN524363 VIN524366:VIN524381 VIN524383:VIN524392 VIN524394:VIN524426 VIN524428:VIN524430 VIN524432:VIN524435 VIN524437:VIN524445 VIN524448:VIN524477 VIN524480:VIN524523 VIN524525:VIN524528 VIN524530:VIN524535 VIN524537:VIN524540 VIN524542:VIN524586 VIN524591:VIN524610 VIN524612:VIN524617 VIN589856:VIN589857 VIN589860:VIN589867 VIN589871:VIN589874 VIN589876:VIN589889 VIN589892:VIN589896 VIN589898:VIN589899 VIN589902:VIN589917 VIN589919:VIN589928 VIN589930:VIN589962 VIN589964:VIN589966 VIN589968:VIN589971 VIN589973:VIN589981 VIN589984:VIN590013 VIN590016:VIN590059 VIN590061:VIN590064 VIN590066:VIN590071 VIN590073:VIN590076 VIN590078:VIN590122 VIN590127:VIN590146 VIN590148:VIN590153 VIN655392:VIN655393 VIN655396:VIN655403 VIN655407:VIN655410 VIN655412:VIN655425 VIN655428:VIN655432 VIN655434:VIN655435 VIN655438:VIN655453 VIN655455:VIN655464 VIN655466:VIN655498 VIN655500:VIN655502 VIN655504:VIN655507 VIN655509:VIN655517 VIN655520:VIN655549 VIN655552:VIN655595 VIN655597:VIN655600 VIN655602:VIN655607 VIN655609:VIN655612 VIN655614:VIN655658 VIN655663:VIN655682 VIN655684:VIN655689 VIN720928:VIN720929 VIN720932:VIN720939 VIN720943:VIN720946 VIN720948:VIN720961 VIN720964:VIN720968 VIN720970:VIN720971 VIN720974:VIN720989 VIN720991:VIN721000 VIN721002:VIN721034 VIN721036:VIN721038 VIN721040:VIN721043 VIN721045:VIN721053 VIN721056:VIN721085 VIN721088:VIN721131 VIN721133:VIN721136 VIN721138:VIN721143 VIN721145:VIN721148 VIN721150:VIN721194 VIN721199:VIN721218 VIN721220:VIN721225 VIN786464:VIN786465 VIN786468:VIN786475 VIN786479:VIN786482 VIN786484:VIN786497 VIN786500:VIN786504 VIN786506:VIN786507 VIN786510:VIN786525 VIN786527:VIN786536 VIN786538:VIN786570 VIN786572:VIN786574 VIN786576:VIN786579 VIN786581:VIN786589 VIN786592:VIN786621 VIN786624:VIN786667 VIN786669:VIN786672 VIN786674:VIN786679 VIN786681:VIN786684 VIN786686:VIN786730 VIN786735:VIN786754 VIN786756:VIN786761 VIN852000:VIN852001 VIN852004:VIN852011 VIN852015:VIN852018 VIN852020:VIN852033 VIN852036:VIN852040 VIN852042:VIN852043 VIN852046:VIN852061 VIN852063:VIN852072 VIN852074:VIN852106 VIN852108:VIN852110 VIN852112:VIN852115 VIN852117:VIN852125 VIN852128:VIN852157 VIN852160:VIN852203 VIN852205:VIN852208 VIN852210:VIN852215 VIN852217:VIN852220 VIN852222:VIN852266 VIN852271:VIN852290 VIN852292:VIN852297 VIN917536:VIN917537 VIN917540:VIN917547 VIN917551:VIN917554 VIN917556:VIN917569 VIN917572:VIN917576 VIN917578:VIN917579 VIN917582:VIN917597 VIN917599:VIN917608 VIN917610:VIN917642 VIN917644:VIN917646 VIN917648:VIN917651 VIN917653:VIN917661 VIN917664:VIN917693 VIN917696:VIN917739 VIN917741:VIN917744 VIN917746:VIN917751 VIN917753:VIN917756 VIN917758:VIN917802 VIN917807:VIN917826 VIN917828:VIN917833 VIN983072:VIN983073 VIN983076:VIN983083 VIN983087:VIN983090 VIN983092:VIN983105 VIN983108:VIN983112 VIN983114:VIN983115 VIN983118:VIN983133 VIN983135:VIN983144 VIN983146:VIN983178 VIN983180:VIN983182 VIN983184:VIN983187 VIN983189:VIN983197 VIN983200:VIN983229 VIN983232:VIN983275 VIN983277:VIN983280 VIN983282:VIN983287 VIN983289:VIN983292 VIN983294:VIN983338 VIN983343:VIN983362 VIN983364:VIN983369 VQP353:VQP355 VSJ4:VSJ5 VSJ8:VSJ11 VSJ15:VSJ18 VSJ20:VSJ33 VSJ36:VSJ40 VSJ42:VSJ43 VSJ46:VSJ60 VSJ62:VSJ71 VSJ73:VSJ99 VSJ101:VSJ102 VSJ105:VSJ108 VSJ110:VSJ117 VSJ119:VSJ143 VSJ145:VSJ165 VSJ167:VSJ184 VSJ186:VSJ188 VSJ190:VSJ192 VSJ194:VSJ195 VSJ197:VSJ238 VSJ240:VSJ255 VSJ257:VSJ261 VSJ263:VSJ326 VSJ328:VSJ333 VSJ335:VSJ352 VSJ65568:VSJ65569 VSJ65572:VSJ65579 VSJ65583:VSJ65586 VSJ65588:VSJ65601 VSJ65604:VSJ65608 VSJ65610:VSJ65611 VSJ65614:VSJ65629 VSJ65631:VSJ65640 VSJ65642:VSJ65674 VSJ65676:VSJ65678 VSJ65680:VSJ65683 VSJ65685:VSJ65693 VSJ65696:VSJ65725 VSJ65728:VSJ65771 VSJ65773:VSJ65776 VSJ65778:VSJ65783 VSJ65785:VSJ65788 VSJ65790:VSJ65834 VSJ65839:VSJ65858 VSJ65860:VSJ65865 VSJ131104:VSJ131105 VSJ131108:VSJ131115 VSJ131119:VSJ131122 VSJ131124:VSJ131137 VSJ131140:VSJ131144 VSJ131146:VSJ131147 VSJ131150:VSJ131165 VSJ131167:VSJ131176 VSJ131178:VSJ131210 VSJ131212:VSJ131214 VSJ131216:VSJ131219 VSJ131221:VSJ131229 VSJ131232:VSJ131261 VSJ131264:VSJ131307 VSJ131309:VSJ131312 VSJ131314:VSJ131319 VSJ131321:VSJ131324 VSJ131326:VSJ131370 VSJ131375:VSJ131394 VSJ131396:VSJ131401 VSJ196640:VSJ196641 VSJ196644:VSJ196651 VSJ196655:VSJ196658 VSJ196660:VSJ196673 VSJ196676:VSJ196680 VSJ196682:VSJ196683 VSJ196686:VSJ196701 VSJ196703:VSJ196712 VSJ196714:VSJ196746 VSJ196748:VSJ196750 VSJ196752:VSJ196755 VSJ196757:VSJ196765 VSJ196768:VSJ196797 VSJ196800:VSJ196843 VSJ196845:VSJ196848 VSJ196850:VSJ196855 VSJ196857:VSJ196860 VSJ196862:VSJ196906 VSJ196911:VSJ196930 VSJ196932:VSJ196937 VSJ262176:VSJ262177 VSJ262180:VSJ262187 VSJ262191:VSJ262194 VSJ262196:VSJ262209 VSJ262212:VSJ262216 VSJ262218:VSJ262219 VSJ262222:VSJ262237 VSJ262239:VSJ262248 VSJ262250:VSJ262282 VSJ262284:VSJ262286 VSJ262288:VSJ262291 VSJ262293:VSJ262301 VSJ262304:VSJ262333 VSJ262336:VSJ262379 VSJ262381:VSJ262384 VSJ262386:VSJ262391 VSJ262393:VSJ262396 VSJ262398:VSJ262442 VSJ262447:VSJ262466 VSJ262468:VSJ262473 VSJ327712:VSJ327713 VSJ327716:VSJ327723 VSJ327727:VSJ327730 VSJ327732:VSJ327745 VSJ327748:VSJ327752 VSJ327754:VSJ327755 VSJ327758:VSJ327773 VSJ327775:VSJ327784 VSJ327786:VSJ327818 VSJ327820:VSJ327822 VSJ327824:VSJ327827 VSJ327829:VSJ327837 VSJ327840:VSJ327869 VSJ327872:VSJ327915 VSJ327917:VSJ327920 VSJ327922:VSJ327927 VSJ327929:VSJ327932 VSJ327934:VSJ327978 VSJ327983:VSJ328002 VSJ328004:VSJ328009 VSJ393248:VSJ393249 VSJ393252:VSJ393259 VSJ393263:VSJ393266 VSJ393268:VSJ393281 VSJ393284:VSJ393288 VSJ393290:VSJ393291 VSJ393294:VSJ393309 VSJ393311:VSJ393320 VSJ393322:VSJ393354 VSJ393356:VSJ393358 VSJ393360:VSJ393363 VSJ393365:VSJ393373 VSJ393376:VSJ393405 VSJ393408:VSJ393451 VSJ393453:VSJ393456 VSJ393458:VSJ393463 VSJ393465:VSJ393468 VSJ393470:VSJ393514 VSJ393519:VSJ393538 VSJ393540:VSJ393545 VSJ458784:VSJ458785 VSJ458788:VSJ458795 VSJ458799:VSJ458802 VSJ458804:VSJ458817 VSJ458820:VSJ458824 VSJ458826:VSJ458827 VSJ458830:VSJ458845 VSJ458847:VSJ458856 VSJ458858:VSJ458890 VSJ458892:VSJ458894 VSJ458896:VSJ458899 VSJ458901:VSJ458909 VSJ458912:VSJ458941 VSJ458944:VSJ458987 VSJ458989:VSJ458992 VSJ458994:VSJ458999 VSJ459001:VSJ459004 VSJ459006:VSJ459050 VSJ459055:VSJ459074 VSJ459076:VSJ459081 VSJ524320:VSJ524321 VSJ524324:VSJ524331 VSJ524335:VSJ524338 VSJ524340:VSJ524353 VSJ524356:VSJ524360 VSJ524362:VSJ524363 VSJ524366:VSJ524381 VSJ524383:VSJ524392 VSJ524394:VSJ524426 VSJ524428:VSJ524430 VSJ524432:VSJ524435 VSJ524437:VSJ524445 VSJ524448:VSJ524477 VSJ524480:VSJ524523 VSJ524525:VSJ524528 VSJ524530:VSJ524535 VSJ524537:VSJ524540 VSJ524542:VSJ524586 VSJ524591:VSJ524610 VSJ524612:VSJ524617 VSJ589856:VSJ589857 VSJ589860:VSJ589867 VSJ589871:VSJ589874 VSJ589876:VSJ589889 VSJ589892:VSJ589896 VSJ589898:VSJ589899 VSJ589902:VSJ589917 VSJ589919:VSJ589928 VSJ589930:VSJ589962 VSJ589964:VSJ589966 VSJ589968:VSJ589971 VSJ589973:VSJ589981 VSJ589984:VSJ590013 VSJ590016:VSJ590059 VSJ590061:VSJ590064 VSJ590066:VSJ590071 VSJ590073:VSJ590076 VSJ590078:VSJ590122 VSJ590127:VSJ590146 VSJ590148:VSJ590153 VSJ655392:VSJ655393 VSJ655396:VSJ655403 VSJ655407:VSJ655410 VSJ655412:VSJ655425 VSJ655428:VSJ655432 VSJ655434:VSJ655435 VSJ655438:VSJ655453 VSJ655455:VSJ655464 VSJ655466:VSJ655498 VSJ655500:VSJ655502 VSJ655504:VSJ655507 VSJ655509:VSJ655517 VSJ655520:VSJ655549 VSJ655552:VSJ655595 VSJ655597:VSJ655600 VSJ655602:VSJ655607 VSJ655609:VSJ655612 VSJ655614:VSJ655658 VSJ655663:VSJ655682 VSJ655684:VSJ655689 VSJ720928:VSJ720929 VSJ720932:VSJ720939 VSJ720943:VSJ720946 VSJ720948:VSJ720961 VSJ720964:VSJ720968 VSJ720970:VSJ720971 VSJ720974:VSJ720989 VSJ720991:VSJ721000 VSJ721002:VSJ721034 VSJ721036:VSJ721038 VSJ721040:VSJ721043 VSJ721045:VSJ721053 VSJ721056:VSJ721085 VSJ721088:VSJ721131 VSJ721133:VSJ721136 VSJ721138:VSJ721143 VSJ721145:VSJ721148 VSJ721150:VSJ721194 VSJ721199:VSJ721218 VSJ721220:VSJ721225 VSJ786464:VSJ786465 VSJ786468:VSJ786475 VSJ786479:VSJ786482 VSJ786484:VSJ786497 VSJ786500:VSJ786504 VSJ786506:VSJ786507 VSJ786510:VSJ786525 VSJ786527:VSJ786536 VSJ786538:VSJ786570 VSJ786572:VSJ786574 VSJ786576:VSJ786579 VSJ786581:VSJ786589 VSJ786592:VSJ786621 VSJ786624:VSJ786667 VSJ786669:VSJ786672 VSJ786674:VSJ786679 VSJ786681:VSJ786684 VSJ786686:VSJ786730 VSJ786735:VSJ786754 VSJ786756:VSJ786761 VSJ852000:VSJ852001 VSJ852004:VSJ852011 VSJ852015:VSJ852018 VSJ852020:VSJ852033 VSJ852036:VSJ852040 VSJ852042:VSJ852043 VSJ852046:VSJ852061 VSJ852063:VSJ852072 VSJ852074:VSJ852106 VSJ852108:VSJ852110 VSJ852112:VSJ852115 VSJ852117:VSJ852125 VSJ852128:VSJ852157 VSJ852160:VSJ852203 VSJ852205:VSJ852208 VSJ852210:VSJ852215 VSJ852217:VSJ852220 VSJ852222:VSJ852266 VSJ852271:VSJ852290 VSJ852292:VSJ852297 VSJ917536:VSJ917537 VSJ917540:VSJ917547 VSJ917551:VSJ917554 VSJ917556:VSJ917569 VSJ917572:VSJ917576 VSJ917578:VSJ917579 VSJ917582:VSJ917597 VSJ917599:VSJ917608 VSJ917610:VSJ917642 VSJ917644:VSJ917646 VSJ917648:VSJ917651 VSJ917653:VSJ917661 VSJ917664:VSJ917693 VSJ917696:VSJ917739 VSJ917741:VSJ917744 VSJ917746:VSJ917751 VSJ917753:VSJ917756 VSJ917758:VSJ917802 VSJ917807:VSJ917826 VSJ917828:VSJ917833 VSJ983072:VSJ983073 VSJ983076:VSJ983083 VSJ983087:VSJ983090 VSJ983092:VSJ983105 VSJ983108:VSJ983112 VSJ983114:VSJ983115 VSJ983118:VSJ983133 VSJ983135:VSJ983144 VSJ983146:VSJ983178 VSJ983180:VSJ983182 VSJ983184:VSJ983187 VSJ983189:VSJ983197 VSJ983200:VSJ983229 VSJ983232:VSJ983275 VSJ983277:VSJ983280 VSJ983282:VSJ983287 VSJ983289:VSJ983292 VSJ983294:VSJ983338 VSJ983343:VSJ983362 VSJ983364:VSJ983369 WAC353:WAC355 WCF4:WCF5 WCF8:WCF11 WCF15:WCF18 WCF20:WCF33 WCF36:WCF40 WCF42:WCF43 WCF46:WCF60 WCF62:WCF71 WCF73:WCF99 WCF101:WCF102 WCF105:WCF108 WCF110:WCF117 WCF119:WCF143 WCF145:WCF165 WCF167:WCF184 WCF186:WCF188 WCF190:WCF192 WCF194:WCF195 WCF197:WCF238 WCF240:WCF255 WCF257:WCF261 WCF263:WCF326 WCF328:WCF333 WCF335:WCF352 WCF65568:WCF65569 WCF65572:WCF65579 WCF65583:WCF65586 WCF65588:WCF65601 WCF65604:WCF65608 WCF65610:WCF65611 WCF65614:WCF65629 WCF65631:WCF65640 WCF65642:WCF65674 WCF65676:WCF65678 WCF65680:WCF65683 WCF65685:WCF65693 WCF65696:WCF65725 WCF65728:WCF65771 WCF65773:WCF65776 WCF65778:WCF65783 WCF65785:WCF65788 WCF65790:WCF65834 WCF65839:WCF65858 WCF65860:WCF65865 WCF131104:WCF131105 WCF131108:WCF131115 WCF131119:WCF131122 WCF131124:WCF131137 WCF131140:WCF131144 WCF131146:WCF131147 WCF131150:WCF131165 WCF131167:WCF131176 WCF131178:WCF131210 WCF131212:WCF131214 WCF131216:WCF131219 WCF131221:WCF131229 WCF131232:WCF131261 WCF131264:WCF131307 WCF131309:WCF131312 WCF131314:WCF131319 WCF131321:WCF131324 WCF131326:WCF131370 WCF131375:WCF131394 WCF131396:WCF131401 WCF196640:WCF196641 WCF196644:WCF196651 WCF196655:WCF196658 WCF196660:WCF196673 WCF196676:WCF196680 WCF196682:WCF196683 WCF196686:WCF196701 WCF196703:WCF196712 WCF196714:WCF196746 WCF196748:WCF196750 WCF196752:WCF196755 WCF196757:WCF196765 WCF196768:WCF196797 WCF196800:WCF196843 WCF196845:WCF196848 WCF196850:WCF196855 WCF196857:WCF196860 WCF196862:WCF196906 WCF196911:WCF196930 WCF196932:WCF196937 WCF262176:WCF262177 WCF262180:WCF262187 WCF262191:WCF262194 WCF262196:WCF262209 WCF262212:WCF262216 WCF262218:WCF262219 WCF262222:WCF262237 WCF262239:WCF262248 WCF262250:WCF262282 WCF262284:WCF262286 WCF262288:WCF262291 WCF262293:WCF262301 WCF262304:WCF262333 WCF262336:WCF262379 WCF262381:WCF262384 WCF262386:WCF262391 WCF262393:WCF262396 WCF262398:WCF262442 WCF262447:WCF262466 WCF262468:WCF262473 WCF327712:WCF327713 WCF327716:WCF327723 WCF327727:WCF327730 WCF327732:WCF327745 WCF327748:WCF327752 WCF327754:WCF327755 WCF327758:WCF327773 WCF327775:WCF327784 WCF327786:WCF327818 WCF327820:WCF327822 WCF327824:WCF327827 WCF327829:WCF327837 WCF327840:WCF327869 WCF327872:WCF327915 WCF327917:WCF327920 WCF327922:WCF327927 WCF327929:WCF327932 WCF327934:WCF327978 WCF327983:WCF328002 WCF328004:WCF328009 WCF393248:WCF393249 WCF393252:WCF393259 WCF393263:WCF393266 WCF393268:WCF393281 WCF393284:WCF393288 WCF393290:WCF393291 WCF393294:WCF393309 WCF393311:WCF393320 WCF393322:WCF393354 WCF393356:WCF393358 WCF393360:WCF393363 WCF393365:WCF393373 WCF393376:WCF393405 WCF393408:WCF393451 WCF393453:WCF393456 WCF393458:WCF393463 WCF393465:WCF393468 WCF393470:WCF393514 WCF393519:WCF393538 WCF393540:WCF393545 WCF458784:WCF458785 WCF458788:WCF458795 WCF458799:WCF458802 WCF458804:WCF458817 WCF458820:WCF458824 WCF458826:WCF458827 WCF458830:WCF458845 WCF458847:WCF458856 WCF458858:WCF458890 WCF458892:WCF458894 WCF458896:WCF458899 WCF458901:WCF458909 WCF458912:WCF458941 WCF458944:WCF458987 WCF458989:WCF458992 WCF458994:WCF458999 WCF459001:WCF459004 WCF459006:WCF459050 WCF459055:WCF459074 WCF459076:WCF459081 WCF524320:WCF524321 WCF524324:WCF524331 WCF524335:WCF524338 WCF524340:WCF524353 WCF524356:WCF524360 WCF524362:WCF524363 WCF524366:WCF524381 WCF524383:WCF524392 WCF524394:WCF524426 WCF524428:WCF524430 WCF524432:WCF524435 WCF524437:WCF524445 WCF524448:WCF524477 WCF524480:WCF524523 WCF524525:WCF524528 WCF524530:WCF524535 WCF524537:WCF524540 WCF524542:WCF524586 WCF524591:WCF524610 WCF524612:WCF524617 WCF589856:WCF589857 WCF589860:WCF589867 WCF589871:WCF589874 WCF589876:WCF589889 WCF589892:WCF589896 WCF589898:WCF589899 WCF589902:WCF589917 WCF589919:WCF589928 WCF589930:WCF589962 WCF589964:WCF589966 WCF589968:WCF589971 WCF589973:WCF589981 WCF589984:WCF590013 WCF590016:WCF590059 WCF590061:WCF590064 WCF590066:WCF590071 WCF590073:WCF590076 WCF590078:WCF590122 WCF590127:WCF590146 WCF590148:WCF590153 WCF655392:WCF655393 WCF655396:WCF655403 WCF655407:WCF655410 WCF655412:WCF655425 WCF655428:WCF655432 WCF655434:WCF655435 WCF655438:WCF655453 WCF655455:WCF655464 WCF655466:WCF655498 WCF655500:WCF655502 WCF655504:WCF655507 WCF655509:WCF655517 WCF655520:WCF655549 WCF655552:WCF655595 WCF655597:WCF655600 WCF655602:WCF655607 WCF655609:WCF655612 WCF655614:WCF655658 WCF655663:WCF655682 WCF655684:WCF655689 WCF720928:WCF720929 WCF720932:WCF720939 WCF720943:WCF720946 WCF720948:WCF720961 WCF720964:WCF720968 WCF720970:WCF720971 WCF720974:WCF720989 WCF720991:WCF721000 WCF721002:WCF721034 WCF721036:WCF721038 WCF721040:WCF721043 WCF721045:WCF721053 WCF721056:WCF721085 WCF721088:WCF721131 WCF721133:WCF721136 WCF721138:WCF721143 WCF721145:WCF721148 WCF721150:WCF721194 WCF721199:WCF721218 WCF721220:WCF721225 WCF786464:WCF786465 WCF786468:WCF786475 WCF786479:WCF786482 WCF786484:WCF786497 WCF786500:WCF786504 WCF786506:WCF786507 WCF786510:WCF786525 WCF786527:WCF786536 WCF786538:WCF786570 WCF786572:WCF786574 WCF786576:WCF786579 WCF786581:WCF786589 WCF786592:WCF786621 WCF786624:WCF786667 WCF786669:WCF786672 WCF786674:WCF786679 WCF786681:WCF786684 WCF786686:WCF786730 WCF786735:WCF786754 WCF786756:WCF786761 WCF852000:WCF852001 WCF852004:WCF852011 WCF852015:WCF852018 WCF852020:WCF852033 WCF852036:WCF852040 WCF852042:WCF852043 WCF852046:WCF852061 WCF852063:WCF852072 WCF852074:WCF852106 WCF852108:WCF852110 WCF852112:WCF852115 WCF852117:WCF852125 WCF852128:WCF852157 WCF852160:WCF852203 WCF852205:WCF852208 WCF852210:WCF852215 WCF852217:WCF852220 WCF852222:WCF852266 WCF852271:WCF852290 WCF852292:WCF852297 WCF917536:WCF917537 WCF917540:WCF917547 WCF917551:WCF917554 WCF917556:WCF917569 WCF917572:WCF917576 WCF917578:WCF917579 WCF917582:WCF917597 WCF917599:WCF917608 WCF917610:WCF917642 WCF917644:WCF917646 WCF917648:WCF917651 WCF917653:WCF917661 WCF917664:WCF917693 WCF917696:WCF917739 WCF917741:WCF917744 WCF917746:WCF917751 WCF917753:WCF917756 WCF917758:WCF917802 WCF917807:WCF917826 WCF917828:WCF917833 WCF983072:WCF983073 WCF983076:WCF983083 WCF983087:WCF983090 WCF983092:WCF983105 WCF983108:WCF983112 WCF983114:WCF983115 WCF983118:WCF983133 WCF983135:WCF983144 WCF983146:WCF983178 WCF983180:WCF983182 WCF983184:WCF983187 WCF983189:WCF983197 WCF983200:WCF983229 WCF983232:WCF983275 WCF983277:WCF983280 WCF983282:WCF983287 WCF983289:WCF983292 WCF983294:WCF983338 WCF983343:WCF983362 WCF983364:WCF983369 WMB4:WMB5 WMB8:WMB11 WMB15:WMB18 WMB20:WMB33 WMB36:WMB40 WMB42:WMB43 WMB46:WMB60 WMB62:WMB71 WMB73:WMB99 WMB101:WMB102 WMB105:WMB108 WMB110:WMB117 WMB119:WMB143 WMB145:WMB184 WMB186:WMB188 WMB190:WMB192 WMB194:WMB195 WMB197:WMB238 WMB240:WMB255 WMB257:WMB352 WMB65568:WMB65569 WMB65572:WMB65579 WMB65583:WMB65586 WMB65588:WMB65601 WMB65604:WMB65608 WMB65610:WMB65611 WMB65614:WMB65629 WMB65631:WMB65640 WMB65642:WMB65674 WMB65676:WMB65678 WMB65680:WMB65683 WMB65685:WMB65693 WMB65696:WMB65725 WMB65728:WMB65771 WMB65773:WMB65776 WMB65778:WMB65783 WMB65785:WMB65788 WMB65790:WMB65834 WMB65839:WMB65858 WMB65860:WMB65865 WMB131104:WMB131105 WMB131108:WMB131115 WMB131119:WMB131122 WMB131124:WMB131137 WMB131140:WMB131144 WMB131146:WMB131147 WMB131150:WMB131165 WMB131167:WMB131176 WMB131178:WMB131210 WMB131212:WMB131214 WMB131216:WMB131219 WMB131221:WMB131229 WMB131232:WMB131261 WMB131264:WMB131307 WMB131309:WMB131312 WMB131314:WMB131319 WMB131321:WMB131324 WMB131326:WMB131370 WMB131375:WMB131394 WMB131396:WMB131401 WMB196640:WMB196641 WMB196644:WMB196651 WMB196655:WMB196658 WMB196660:WMB196673 WMB196676:WMB196680 WMB196682:WMB196683 WMB196686:WMB196701 WMB196703:WMB196712 WMB196714:WMB196746 WMB196748:WMB196750 WMB196752:WMB196755 WMB196757:WMB196765 WMB196768:WMB196797 WMB196800:WMB196843 WMB196845:WMB196848 WMB196850:WMB196855 WMB196857:WMB196860 WMB196862:WMB196906 WMB196911:WMB196930 WMB196932:WMB196937 WMB262176:WMB262177 WMB262180:WMB262187 WMB262191:WMB262194 WMB262196:WMB262209 WMB262212:WMB262216 WMB262218:WMB262219 WMB262222:WMB262237 WMB262239:WMB262248 WMB262250:WMB262282 WMB262284:WMB262286 WMB262288:WMB262291 WMB262293:WMB262301 WMB262304:WMB262333 WMB262336:WMB262379 WMB262381:WMB262384 WMB262386:WMB262391 WMB262393:WMB262396 WMB262398:WMB262442 WMB262447:WMB262466 WMB262468:WMB262473 WMB327712:WMB327713 WMB327716:WMB327723 WMB327727:WMB327730 WMB327732:WMB327745 WMB327748:WMB327752 WMB327754:WMB327755 WMB327758:WMB327773 WMB327775:WMB327784 WMB327786:WMB327818 WMB327820:WMB327822 WMB327824:WMB327827 WMB327829:WMB327837 WMB327840:WMB327869 WMB327872:WMB327915 WMB327917:WMB327920 WMB327922:WMB327927 WMB327929:WMB327932 WMB327934:WMB327978 WMB327983:WMB328002 WMB328004:WMB328009 WMB393248:WMB393249 WMB393252:WMB393259 WMB393263:WMB393266 WMB393268:WMB393281 WMB393284:WMB393288 WMB393290:WMB393291 WMB393294:WMB393309 WMB393311:WMB393320 WMB393322:WMB393354 WMB393356:WMB393358 WMB393360:WMB393363 WMB393365:WMB393373 WMB393376:WMB393405 WMB393408:WMB393451 WMB393453:WMB393456 WMB393458:WMB393463 WMB393465:WMB393468 WMB393470:WMB393514 WMB393519:WMB393538 WMB393540:WMB393545 WMB458784:WMB458785 WMB458788:WMB458795 WMB458799:WMB458802 WMB458804:WMB458817 WMB458820:WMB458824 WMB458826:WMB458827 WMB458830:WMB458845 WMB458847:WMB458856 WMB458858:WMB458890 WMB458892:WMB458894 WMB458896:WMB458899 WMB458901:WMB458909 WMB458912:WMB458941 WMB458944:WMB458987 WMB458989:WMB458992 WMB458994:WMB458999 WMB459001:WMB459004 WMB459006:WMB459050 WMB459055:WMB459074 WMB459076:WMB459081 WMB524320:WMB524321 WMB524324:WMB524331 WMB524335:WMB524338 WMB524340:WMB524353 WMB524356:WMB524360 WMB524362:WMB524363 WMB524366:WMB524381 WMB524383:WMB524392 WMB524394:WMB524426 WMB524428:WMB524430 WMB524432:WMB524435 WMB524437:WMB524445 WMB524448:WMB524477 WMB524480:WMB524523 WMB524525:WMB524528 WMB524530:WMB524535 WMB524537:WMB524540 WMB524542:WMB524586 WMB524591:WMB524610 WMB524612:WMB524617 WMB589856:WMB589857 WMB589860:WMB589867 WMB589871:WMB589874 WMB589876:WMB589889 WMB589892:WMB589896 WMB589898:WMB589899 WMB589902:WMB589917 WMB589919:WMB589928 WMB589930:WMB589962 WMB589964:WMB589966 WMB589968:WMB589971 WMB589973:WMB589981 WMB589984:WMB590013 WMB590016:WMB590059 WMB590061:WMB590064 WMB590066:WMB590071 WMB590073:WMB590076 WMB590078:WMB590122 WMB590127:WMB590146 WMB590148:WMB590153 WMB655392:WMB655393 WMB655396:WMB655403 WMB655407:WMB655410 WMB655412:WMB655425 WMB655428:WMB655432 WMB655434:WMB655435 WMB655438:WMB655453 WMB655455:WMB655464 WMB655466:WMB655498 WMB655500:WMB655502 WMB655504:WMB655507 WMB655509:WMB655517 WMB655520:WMB655549 WMB655552:WMB655595 WMB655597:WMB655600 WMB655602:WMB655607 WMB655609:WMB655612 WMB655614:WMB655658 WMB655663:WMB655682 WMB655684:WMB655689 WMB720928:WMB720929 WMB720932:WMB720939 WMB720943:WMB720946 WMB720948:WMB720961 WMB720964:WMB720968 WMB720970:WMB720971 WMB720974:WMB720989 WMB720991:WMB721000 WMB721002:WMB721034 WMB721036:WMB721038 WMB721040:WMB721043 WMB721045:WMB721053 WMB721056:WMB721085 WMB721088:WMB721131 WMB721133:WMB721136 WMB721138:WMB721143 WMB721145:WMB721148 WMB721150:WMB721194 WMB721199:WMB721218 WMB721220:WMB721225 WMB786464:WMB786465 WMB786468:WMB786475 WMB786479:WMB786482 WMB786484:WMB786497 WMB786500:WMB786504 WMB786506:WMB786507 WMB786510:WMB786525 WMB786527:WMB786536 WMB786538:WMB786570 WMB786572:WMB786574 WMB786576:WMB786579 WMB786581:WMB786589 WMB786592:WMB786621 WMB786624:WMB786667 WMB786669:WMB786672 WMB786674:WMB786679 WMB786681:WMB786684 WMB786686:WMB786730 WMB786735:WMB786754 WMB786756:WMB786761 WMB852000:WMB852001 WMB852004:WMB852011 WMB852015:WMB852018 WMB852020:WMB852033 WMB852036:WMB852040 WMB852042:WMB852043 WMB852046:WMB852061 WMB852063:WMB852072 WMB852074:WMB852106 WMB852108:WMB852110 WMB852112:WMB852115 WMB852117:WMB852125 WMB852128:WMB852157 WMB852160:WMB852203 WMB852205:WMB852208 WMB852210:WMB852215 WMB852217:WMB852220 WMB852222:WMB852266 WMB852271:WMB852290 WMB852292:WMB852297 WMB917536:WMB917537 WMB917540:WMB917547 WMB917551:WMB917554 WMB917556:WMB917569 WMB917572:WMB917576 WMB917578:WMB917579 WMB917582:WMB917597 WMB917599:WMB917608 WMB917610:WMB917642 WMB917644:WMB917646 WMB917648:WMB917651 WMB917653:WMB917661 WMB917664:WMB917693 WMB917696:WMB917739 WMB917741:WMB917744 WMB917746:WMB917751 WMB917753:WMB917756 WMB917758:WMB917802 WMB917807:WMB917826 WMB917828:WMB917833 WMB983072:WMB983073 WMB983076:WMB983083 WMB983087:WMB983090 WMB983092:WMB983105 WMB983108:WMB983112 WMB983114:WMB983115 WMB983118:WMB983133 WMB983135:WMB983144 WMB983146:WMB983178 WMB983180:WMB983182 WMB983184:WMB983187 WMB983189:WMB983197 WMB983200:WMB983229 WMB983232:WMB983275 WMB983277:WMB983280 WMB983282:WMB983287 WMB983289:WMB983292 WMB983294:WMB983338 WMB983343:WMB983362 WMB983364:WMB983369 WVX4:WVX5 WVX8:WVX11 WVX15:WVX18 WVX20:WVX33 WVX36:WVX40 WVX42:WVX43 WVX46:WVX60 WVX62:WVX71 WVX73:WVX99 WVX101:WVX102 WVX105:WVX108 WVX110:WVX117 WVX119:WVX143 WVX145:WVX184 WVX186:WVX188 WVX190:WVX192 WVX194:WVX195 WVX197:WVX238 WVX240:WVX255 WVX257:WVX352 WVX65568:WVX65569 WVX65572:WVX65579 WVX65583:WVX65586 WVX65588:WVX65601 WVX65604:WVX65608 WVX65610:WVX65611 WVX65614:WVX65629 WVX65631:WVX65640 WVX65642:WVX65674 WVX65676:WVX65678 WVX65680:WVX65683 WVX65685:WVX65693 WVX65696:WVX65725 WVX65728:WVX65771 WVX65773:WVX65776 WVX65778:WVX65783 WVX65785:WVX65788 WVX65790:WVX65834 WVX65839:WVX65858 WVX65860:WVX65865 WVX131104:WVX131105 WVX131108:WVX131115 WVX131119:WVX131122 WVX131124:WVX131137 WVX131140:WVX131144 WVX131146:WVX131147 WVX131150:WVX131165 WVX131167:WVX131176 WVX131178:WVX131210 WVX131212:WVX131214 WVX131216:WVX131219 WVX131221:WVX131229 WVX131232:WVX131261 WVX131264:WVX131307 WVX131309:WVX131312 WVX131314:WVX131319 WVX131321:WVX131324 WVX131326:WVX131370 WVX131375:WVX131394 WVX131396:WVX131401 WVX196640:WVX196641 WVX196644:WVX196651 WVX196655:WVX196658 WVX196660:WVX196673 WVX196676:WVX196680 WVX196682:WVX196683 WVX196686:WVX196701 WVX196703:WVX196712 WVX196714:WVX196746 WVX196748:WVX196750 WVX196752:WVX196755 WVX196757:WVX196765 WVX196768:WVX196797 WVX196800:WVX196843 WVX196845:WVX196848 WVX196850:WVX196855 WVX196857:WVX196860 WVX196862:WVX196906 WVX196911:WVX196930 WVX196932:WVX196937 WVX262176:WVX262177 WVX262180:WVX262187 WVX262191:WVX262194 WVX262196:WVX262209 WVX262212:WVX262216 WVX262218:WVX262219 WVX262222:WVX262237 WVX262239:WVX262248 WVX262250:WVX262282 WVX262284:WVX262286 WVX262288:WVX262291 WVX262293:WVX262301 WVX262304:WVX262333 WVX262336:WVX262379 WVX262381:WVX262384 WVX262386:WVX262391 WVX262393:WVX262396 WVX262398:WVX262442 WVX262447:WVX262466 WVX262468:WVX262473 WVX327712:WVX327713 WVX327716:WVX327723 WVX327727:WVX327730 WVX327732:WVX327745 WVX327748:WVX327752 WVX327754:WVX327755 WVX327758:WVX327773 WVX327775:WVX327784 WVX327786:WVX327818 WVX327820:WVX327822 WVX327824:WVX327827 WVX327829:WVX327837 WVX327840:WVX327869 WVX327872:WVX327915 WVX327917:WVX327920 WVX327922:WVX327927 WVX327929:WVX327932 WVX327934:WVX327978 WVX327983:WVX328002 WVX328004:WVX328009 WVX393248:WVX393249 WVX393252:WVX393259 WVX393263:WVX393266 WVX393268:WVX393281 WVX393284:WVX393288 WVX393290:WVX393291 WVX393294:WVX393309 WVX393311:WVX393320 WVX393322:WVX393354 WVX393356:WVX393358 WVX393360:WVX393363 WVX393365:WVX393373 WVX393376:WVX393405 WVX393408:WVX393451 WVX393453:WVX393456 WVX393458:WVX393463 WVX393465:WVX393468 WVX393470:WVX393514 WVX393519:WVX393538 WVX393540:WVX393545 WVX458784:WVX458785 WVX458788:WVX458795 WVX458799:WVX458802 WVX458804:WVX458817 WVX458820:WVX458824 WVX458826:WVX458827 WVX458830:WVX458845 WVX458847:WVX458856 WVX458858:WVX458890 WVX458892:WVX458894 WVX458896:WVX458899 WVX458901:WVX458909 WVX458912:WVX458941 WVX458944:WVX458987 WVX458989:WVX458992 WVX458994:WVX458999 WVX459001:WVX459004 WVX459006:WVX459050 WVX459055:WVX459074 WVX459076:WVX459081 WVX524320:WVX524321 WVX524324:WVX524331 WVX524335:WVX524338 WVX524340:WVX524353 WVX524356:WVX524360 WVX524362:WVX524363 WVX524366:WVX524381 WVX524383:WVX524392 WVX524394:WVX524426 WVX524428:WVX524430 WVX524432:WVX524435 WVX524437:WVX524445 WVX524448:WVX524477 WVX524480:WVX524523 WVX524525:WVX524528 WVX524530:WVX524535 WVX524537:WVX524540 WVX524542:WVX524586 WVX524591:WVX524610 WVX524612:WVX524617 WVX589856:WVX589857 WVX589860:WVX589867 WVX589871:WVX589874 WVX589876:WVX589889 WVX589892:WVX589896 WVX589898:WVX589899 WVX589902:WVX589917 WVX589919:WVX589928 WVX589930:WVX589962 WVX589964:WVX589966 WVX589968:WVX589971 WVX589973:WVX589981 WVX589984:WVX590013 WVX590016:WVX590059 WVX590061:WVX590064 WVX590066:WVX590071 WVX590073:WVX590076 WVX590078:WVX590122 WVX590127:WVX590146 WVX590148:WVX590153 WVX655392:WVX655393 WVX655396:WVX655403 WVX655407:WVX655410 WVX655412:WVX655425 WVX655428:WVX655432 WVX655434:WVX655435 WVX655438:WVX655453 WVX655455:WVX655464 WVX655466:WVX655498 WVX655500:WVX655502 WVX655504:WVX655507 WVX655509:WVX655517 WVX655520:WVX655549 WVX655552:WVX655595 WVX655597:WVX655600 WVX655602:WVX655607 WVX655609:WVX655612 WVX655614:WVX655658 WVX655663:WVX655682 WVX655684:WVX655689 WVX720928:WVX720929 WVX720932:WVX720939 WVX720943:WVX720946 WVX720948:WVX720961 WVX720964:WVX720968 WVX720970:WVX720971 WVX720974:WVX720989 WVX720991:WVX721000 WVX721002:WVX721034 WVX721036:WVX721038 WVX721040:WVX721043 WVX721045:WVX721053 WVX721056:WVX721085 WVX721088:WVX721131 WVX721133:WVX721136 WVX721138:WVX721143 WVX721145:WVX721148 WVX721150:WVX721194 WVX721199:WVX721218 WVX721220:WVX721225 WVX786464:WVX786465 WVX786468:WVX786475 WVX786479:WVX786482 WVX786484:WVX786497 WVX786500:WVX786504 WVX786506:WVX786507 WVX786510:WVX786525 WVX786527:WVX786536 WVX786538:WVX786570 WVX786572:WVX786574 WVX786576:WVX786579 WVX786581:WVX786589 WVX786592:WVX786621 WVX786624:WVX786667 WVX786669:WVX786672 WVX786674:WVX786679 WVX786681:WVX786684 WVX786686:WVX786730 WVX786735:WVX786754 WVX786756:WVX786761 WVX852000:WVX852001 WVX852004:WVX852011 WVX852015:WVX852018 WVX852020:WVX852033 WVX852036:WVX852040 WVX852042:WVX852043 WVX852046:WVX852061 WVX852063:WVX852072 WVX852074:WVX852106 WVX852108:WVX852110 WVX852112:WVX852115 WVX852117:WVX852125 WVX852128:WVX852157 WVX852160:WVX852203 WVX852205:WVX852208 WVX852210:WVX852215 WVX852217:WVX852220 WVX852222:WVX852266 WVX852271:WVX852290 WVX852292:WVX852297 WVX917536:WVX917537 WVX917540:WVX917547 WVX917551:WVX917554 WVX917556:WVX917569 WVX917572:WVX917576 WVX917578:WVX917579 WVX917582:WVX917597 WVX917599:WVX917608 WVX917610:WVX917642 WVX917644:WVX917646 WVX917648:WVX917651 WVX917653:WVX917661 WVX917664:WVX917693 WVX917696:WVX917739 WVX917741:WVX917744 WVX917746:WVX917751 WVX917753:WVX917756 WVX917758:WVX917802 WVX917807:WVX917826 WVX917828:WVX917833 WVX983072:WVX983073 WVX983076:WVX983083 WVX983087:WVX983090 WVX983092:WVX983105 WVX983108:WVX983112 WVX983114:WVX983115 WVX983118:WVX983133 WVX983135:WVX983144 WVX983146:WVX983178 WVX983180:WVX983182 WVX983184:WVX983187 WVX983189:WVX983197 WVX983200:WVX983229 WVX983232:WVX983275 WVX983277:WVX983280 WVX983282:WVX983287 WVX983289:WVX983292 WVX983294:WVX983338 WVX983343:WVX983362 WVX983364:WVX983369 AH11:AI12">
      <formula1>"道闸,路沿石上下,进出口管理,人工管理"</formula1>
    </dataValidation>
    <dataValidation type="list" allowBlank="1" showInputMessage="1" showErrorMessage="1" sqref="AD13 AD3:AD5 AD8:AD10 AD15:AD18 AD20:AD33 AD36:AD40 AD42:AD43 AD46:AD60 AD62:AD71 AD73:AD82 AD84:AD99 AD101:AD102 AD105:AD108 AD110:AD117 AD120:AD131 AD133:AD134 AD136:AD138 AD140:AD143 AD145:AD184 AD186:AD188 AD334:AD335 AD338:AD339 AD361:AD376">
      <formula1>"市政,其他"</formula1>
    </dataValidation>
    <dataValidation type="list" allowBlank="1" showInputMessage="1" showErrorMessage="1" sqref="JD104 SQ104 ACD104 ALQ104 AVD104 BEQ104 BOD104 BXQ104 CHD104 CQQ104 DAD104 DJQ104 DTD104 ECQ104 EMD104 EVQ104 FFD104 FOQ104 FYD104 GHQ104 GRD104 HAQ104 HKD104 HTQ104 IDD104 IMQ104 IWD104 JFQ104 JPD104 JYQ104 KID104 KRQ104 LBD104 LKQ104 LUD104 MDQ104 MND104 MWQ104 NGD104 NPQ104 NZD104 OIQ104 OSD104 PBQ104 PLD104 PUQ104 QED104 QNQ104 QXD104 RGQ104 RQD104 RZQ104 SJD104 SSQ104 TCD104 TLQ104 TVD104 UEQ104 UOD104 UXQ104 VHD104 VQQ104 WAD104 JD166 SQ166 ACD166 ALQ166 AVD166 BEQ166 BOD166 BXQ166 CHD166 CQQ166 DAD166 DJQ166 DTD166 ECQ166 EMD166 EVQ166 FFD166 FOQ166 FYD166 GHQ166 GRD166 HAQ166 HKD166 HTQ166 IDD166 IMQ166 IWD166 JFQ166 JPD166 JYQ166 KID166 KRQ166 LBD166 LKQ166 LUD166 MDQ166 MND166 MWQ166 NGD166 NPQ166 NZD166 OIQ166 OSD166 PBQ166 PLD166 PUQ166 QED166 QNQ166 QXD166 RGQ166 RQD166 RZQ166 SJD166 SSQ166 TCD166 TLQ166 TVD166 UEQ166 UOD166 UXQ166 VHD166 VQQ166 WAD166 JD262 SQ262 ACD262 ALQ262 AVD262 BEQ262 BOD262 BXQ262 CHD262 CQQ262 DAD262 DJQ262 DTD262 ECQ262 EMD262 EVQ262 FFD262 FOQ262 FYD262 GHQ262 GRD262 HAQ262 HKD262 HTQ262 IDD262 IMQ262 IWD262 JFQ262 JPD262 JYQ262 KID262 KRQ262 LBD262 LKQ262 LUD262 MDQ262 MND262 MWQ262 NGD262 NPQ262 NZD262 OIQ262 OSD262 PBQ262 PLD262 PUQ262 QED262 QNQ262 QXD262 RGQ262 RQD262 RZQ262 SJD262 SSQ262 TCD262 TLQ262 TVD262 UEQ262 UOD262 UXQ262 VHD262 VQQ262 WAD262 JD327 SQ327 ACD327 ALQ327 AVD327 BEQ327 BOD327 BXQ327 CHD327 CQQ327 DAD327 DJQ327 DTD327 ECQ327 EMD327 EVQ327 FFD327 FOQ327 FYD327 GHQ327 GRD327 HAQ327 HKD327 HTQ327 IDD327 IMQ327 IWD327 JFQ327 JPD327 JYQ327 KID327 KRQ327 LBD327 LKQ327 LUD327 MDQ327 MND327 MWQ327 NGD327 NPQ327 NZD327 OIQ327 OSD327 PBQ327 PLD327 PUQ327 QED327 QNQ327 QXD327 RGQ327 RQD327 RZQ327 SJD327 SSQ327 TCD327 TLQ327 TVD327 UEQ327 UOD327 UXQ327 VHD327 VQQ327 WAD327 JD334 SQ334 ACD334 ALQ334 AVD334 BEQ334 BOD334 BXQ334 CHD334 CQQ334 DAD334 DJQ334 DTD334 ECQ334 EMD334 EVQ334 FFD334 FOQ334 FYD334 GHQ334 GRD334 HAQ334 HKD334 HTQ334 IDD334 IMQ334 IWD334 JFQ334 JPD334 JYQ334 KID334 KRQ334 LBD334 LKQ334 LUD334 MDQ334 MND334 MWQ334 NGD334 NPQ334 NZD334 OIQ334 OSD334 PBQ334 PLD334 PUQ334 QED334 QNQ334 QXD334 RGQ334 RQD334 RZQ334 SJD334 SSQ334 TCD334 TLQ334 TVD334 UEQ334 UOD334 UXQ334 VHD334 VQQ334 WAD334 SH356 ABL356 AKP356 ATT356 BCX356 BMB356 BVF356 CEJ356 CNN356 CWR356 DFV356 DOZ356 DYD356 EHH356 EQL356 EZP356 FIT356 FRX356 GBB356 GKF356 GTJ356 HCN356 HLR356 HUV356 IDZ356 IND356 IWH356 JFL356 JYC356 KHG356 KQK356 KZO356 LIS356 LRW356 MBA356 MKE356 MTI356 NCM356 NLQ356 NUU356 ODY356 ONC356 OWG356 PFK356 POO356 PXS356 QGW356 QQA356 QZE356 RII356 RRM356 SAQ356 SJU356 SSY356 TCC356 TUT356 UDX356 UNB356 UWF356 VFJ356 RP359 AAB359 AIN359 AQZ359 AZL359 BHX359 BQJ359 BYV359 CHH359 CQC359 CYO359 DHA359 DPM359 DXY359 EGT359 EPF359 EXR359 FGD359 FOP359 FXK359 GFW359 GOI359 GWU359 HFG359 HNS359 HWE359 IEQ359 INC359 JFB359 JNN359 JVZ359 KEL359 KMX359 KVJ359 LDV359 LMH359 LUT359 MMA359 MUM359 NCY359 NLK359 NUF359 OCR359 OLD359 OTP359 PCB359 PTI359 QBU359 QKG359 QSS359 RBE359 RJQ359 RSC359 TAZ359 TJL359 TRX359 RG360 ZJ360 AHM360 APP360 AXS360 BFV360 BNY360 BWK360 CEN360 CMZ360 CVC360 DDF360 DLI360 DTL360 ECG360 EKJ360 ESM360 FAP360 FIS360 FRE360 FZH360 GHK360 GPW360 GXZ360 HGC360 HOF360 HWI360 IEL360 JEE360 JMH360 JUK360 KCN360 KKQ360 KST360 LAW360 LJI360 LZX360 MIA360 MQD360 MYG360 NGS360 NPE360 NXH360 OFK360 ONN360 PEC360 PMF360 PUI360 QCU360 QKX360 QTA360 RBD360 SRC360 SZF360 JD361 SQ361 ACD361 ALQ361 AVD361 BEQ361 BOD361 BXQ361 CHD361 CQQ361 DAD361 DJQ361 DTD361 ECQ361 EMD361 EVQ361 FFD361 FOQ361 FYD361 GHQ361 GRD361 HAQ361 HKD361 HTQ361 IDD361 IMQ361 IWD361 JFQ361 JPD361 JYQ361 KID361 KRQ361 LBD361 LKQ361 LUD361 MDQ361 MND361 MWQ361 NGD361 NPQ361 NZD361 OIQ361 OSD361 PBQ361 PLD361 PUQ361 QED361 QNQ361 QXD361 RGQ361 RQD361 RZQ361 SJD361 SSQ361 TCD361 TLQ361 TVD361 UEQ361 UOD361 UXQ361 VHD361 VQQ361 WAD361 SH362 ABL362 AKP362 ATT362 BCX362 BMB362 BVF362 CEJ362 CNN362 CWR362 DFV362 DOZ362 DYD362 EHH362 EQL362 EZP362 FIT362 FRX362 GBB362 GKF362 GTJ362 HCN362 HLR362 HUV362 IDZ362 IND362 IWH362 JFL362 JYC362 KHG362 KQK362 KZO362 LIS362 LRW362 MBA362 MKE362 MTI362 NCM362 NLQ362 NUU362 ODY362 ONC362 OWG362 PFK362 POO362 PXS362 QGW362 QQA362 QZE362 RII362 RRM362 SAQ362 SJU362 SSY362 TCC362 TUT362 UDX362 UNB362 UWF362 VFJ362 RY363 AAT363 AJO363 ASJ363 BBE363 BJZ363 BSU363 CBP363 CKK363 CTF363 DCA363 DKV363 DTQ363 ECL363 ELP363 EUK363 FDF363 FMA363 FUV363 GDQ363 GML363 GVG363 HEB363 HMW363 HVR363 IEM363 INH363 IWC363 JOK363 JXF363 KGA363 KOV363 KXQ363 LGL363 LPG363 LYB363 MGW363 MPR363 MYM363 NHH363 NQC363 NYX363 OIB363 OQW363 OZR363 PIM363 PRH363 QAC363 QIX363 QRS363 RAN363 RJI363 RSD363 SAY363 SJT363 TKW363 TTR363 UCM363 ULH363 RG369 ZJ369 AHM369 APP369 AXS369 BFV369 BNY369 BWK369 CEN369 CMZ369 CVC369 DDF369 DLI369 DTL369 ECG369 EKJ369 ESM369 FAP369 FIS369 FRE369 FZH369 GHK369 GPW369 GXZ369 HGC369 HOF369 HWI369 IEL369 JEE369 JMH369 JUK369 KCN369 KKQ369 KST369 LAW369 LJI369 LZX369 MIA369 MQD369 MYG369 NGS369 NPE369 NXH369 OFK369 ONN369 PEC369 PMF369 PUI369 QCU369 QKX369 QTA369 RBD369 SRC369 SZF369 QO370 XZ370 AFK370 AMV370 AUP370 BCJ370 BJU370 BRO370 BYZ370 CON370 CWH370 DDS370 DLD370 DTG370 EBA370 EIL370 EXQ370 FFK370 FNE370 FUP370 GCJ370 GRO370 GZI370 HGT370 HOE370 ITY370 JBJ370 JIU370 JQF370 JXZ370 KFT370 KNN370 LCS370 LRX370 LZR370 MHL370 MPF370 MWQ370 NEK370 NLV370 OBJ370 OIU370 OQO370 OYI370 PFT370 PNN370 PUY370 RP371 AAB371 AIN371 AQZ371 AZL371 BHX371 BQJ371 BYV371 CHH371 CQC371 CYO371 DHA371 DPM371 DXY371 EGT371 EPF371 EXR371 FGD371 FOP371 FXK371 GFW371 GOI371 GWU371 HFG371 HNS371 HWE371 IEQ371 INC371 JFB371 JNN371 JVZ371 KEL371 KMX371 KVJ371 LDV371 LMH371 LUT371 MMA371 MUM371 NCY371 NLK371 NUF371 OCR371 OLD371 OTP371 PCB371 PTI371 QBU371 QKG371 QSS371 RBE371 RJQ371 RSC371 TAZ371 TJL371 TRX371 N3:N376 JD353:JD355 JM3:JM103 JM105:JM165 JM167:JM261 JM263:JM326 JM328:JM333 JM335:JM352 JM65567:JM65865 JM131103:JM131401 JM196639:JM196937 JM262175:JM262473 JM327711:JM328009 JM393247:JM393545 JM458783:JM459081 JM524319:JM524617 JM589855:JM590153 JM655391:JM655689 JM720927:JM721225 JM786463:JM786761 JM851999:JM852297 JM917535:JM917833 JM983071:JM983369 RP364:RP368 RY357:RY358 SQ353:SQ355 TI3:TI103 TI105:TI165 TI167:TI261 TI263:TI326 TI328:TI333 TI335:TI352 TI65567:TI65865 TI131103:TI131401 TI196639:TI196937 TI262175:TI262473 TI327711:TI328009 TI393247:TI393545 TI458783:TI459081 TI524319:TI524617 TI589855:TI590153 TI655391:TI655689 TI720927:TI721225 TI786463:TI786761 TI851999:TI852297 TI917535:TI917833 TI983071:TI983369 AAB364:AAB368 AAT357:AAT358 ACD353:ACD355 ADE3:ADE103 ADE105:ADE165 ADE167:ADE261 ADE263:ADE326 ADE328:ADE333 ADE335:ADE352 ADE65567:ADE65865 ADE131103:ADE131401 ADE196639:ADE196937 ADE262175:ADE262473 ADE327711:ADE328009 ADE393247:ADE393545 ADE458783:ADE459081 ADE524319:ADE524617 ADE589855:ADE590153 ADE655391:ADE655689 ADE720927:ADE721225 ADE786463:ADE786761 ADE851999:ADE852297 ADE917535:ADE917833 ADE983071:ADE983369 AIN364:AIN368 AJO357:AJO358 ALQ353:ALQ355 ANA3:ANA103 ANA105:ANA165 ANA167:ANA261 ANA263:ANA326 ANA328:ANA333 ANA335:ANA352 ANA65567:ANA65865 ANA131103:ANA131401 ANA196639:ANA196937 ANA262175:ANA262473 ANA327711:ANA328009 ANA393247:ANA393545 ANA458783:ANA459081 ANA524319:ANA524617 ANA589855:ANA590153 ANA655391:ANA655689 ANA720927:ANA721225 ANA786463:ANA786761 ANA851999:ANA852297 ANA917535:ANA917833 ANA983071:ANA983369 AQZ364:AQZ368 ASJ357:ASJ358 AVD353:AVD355 AWW3:AWW103 AWW105:AWW165 AWW167:AWW261 AWW263:AWW326 AWW328:AWW333 AWW335:AWW352 AWW65567:AWW65865 AWW131103:AWW131401 AWW196639:AWW196937 AWW262175:AWW262473 AWW327711:AWW328009 AWW393247:AWW393545 AWW458783:AWW459081 AWW524319:AWW524617 AWW589855:AWW590153 AWW655391:AWW655689 AWW720927:AWW721225 AWW786463:AWW786761 AWW851999:AWW852297 AWW917535:AWW917833 AWW983071:AWW983369 AZL364:AZL368 BBE357:BBE358 BEQ353:BEQ355 BGS3:BGS103 BGS105:BGS165 BGS167:BGS261 BGS263:BGS326 BGS328:BGS333 BGS335:BGS352 BGS65567:BGS65865 BGS131103:BGS131401 BGS196639:BGS196937 BGS262175:BGS262473 BGS327711:BGS328009 BGS393247:BGS393545 BGS458783:BGS459081 BGS524319:BGS524617 BGS589855:BGS590153 BGS655391:BGS655689 BGS720927:BGS721225 BGS786463:BGS786761 BGS851999:BGS852297 BGS917535:BGS917833 BGS983071:BGS983369 BHX364:BHX368 BJZ357:BJZ358 BOD353:BOD355 BQJ364:BQJ368 BQO3:BQO103 BQO105:BQO165 BQO167:BQO261 BQO263:BQO326 BQO328:BQO333 BQO335:BQO352 BQO65567:BQO65865 BQO131103:BQO131401 BQO196639:BQO196937 BQO262175:BQO262473 BQO327711:BQO328009 BQO393247:BQO393545 BQO458783:BQO459081 BQO524319:BQO524617 BQO589855:BQO590153 BQO655391:BQO655689 BQO720927:BQO721225 BQO786463:BQO786761 BQO851999:BQO852297 BQO917535:BQO917833 BQO983071:BQO983369 BSU357:BSU358 BXQ353:BXQ355 BYV364:BYV368 CAK3:CAK103 CAK105:CAK165 CAK167:CAK261 CAK263:CAK326 CAK328:CAK333 CAK335:CAK352 CAK65567:CAK65865 CAK131103:CAK131401 CAK196639:CAK196937 CAK262175:CAK262473 CAK327711:CAK328009 CAK393247:CAK393545 CAK458783:CAK459081 CAK524319:CAK524617 CAK589855:CAK590153 CAK655391:CAK655689 CAK720927:CAK721225 CAK786463:CAK786761 CAK851999:CAK852297 CAK917535:CAK917833 CAK983071:CAK983369 CBP357:CBP358 CHD353:CHD355 CHH364:CHH368 CKG3:CKG103 CKG105:CKG165 CKG167:CKG261 CKG263:CKG326 CKG328:CKG333 CKG335:CKG352 CKG65567:CKG65865 CKG131103:CKG131401 CKG196639:CKG196937 CKG262175:CKG262473 CKG327711:CKG328009 CKG393247:CKG393545 CKG458783:CKG459081 CKG524319:CKG524617 CKG589855:CKG590153 CKG655391:CKG655689 CKG720927:CKG721225 CKG786463:CKG786761 CKG851999:CKG852297 CKG917535:CKG917833 CKG983071:CKG983369 CKK357:CKK358 CQC364:CQC368 CQQ353:CQQ355 CTF357:CTF358 CUC3:CUC103 CUC105:CUC165 CUC167:CUC261 CUC263:CUC326 CUC328:CUC333 CUC335:CUC352 CUC65567:CUC65865 CUC131103:CUC131401 CUC196639:CUC196937 CUC262175:CUC262473 CUC327711:CUC328009 CUC393247:CUC393545 CUC458783:CUC459081 CUC524319:CUC524617 CUC589855:CUC590153 CUC655391:CUC655689 CUC720927:CUC721225 CUC786463:CUC786761 CUC851999:CUC852297 CUC917535:CUC917833 CUC983071:CUC983369 CYO364:CYO368 DAD353:DAD355 DCA357:DCA358 DDY3:DDY103 DDY105:DDY165 DDY167:DDY261 DDY263:DDY326 DDY328:DDY333 DDY335:DDY352 DDY65567:DDY65865 DDY131103:DDY131401 DDY196639:DDY196937 DDY262175:DDY262473 DDY327711:DDY328009 DDY393247:DDY393545 DDY458783:DDY459081 DDY524319:DDY524617 DDY589855:DDY590153 DDY655391:DDY655689 DDY720927:DDY721225 DDY786463:DDY786761 DDY851999:DDY852297 DDY917535:DDY917833 DDY983071:DDY983369 DHA364:DHA368 DJQ353:DJQ355 DKV357:DKV358 DNU3:DNU103 DNU105:DNU165 DNU167:DNU261 DNU263:DNU326 DNU328:DNU333 DNU335:DNU352 DNU65567:DNU65865 DNU131103:DNU131401 DNU196639:DNU196937 DNU262175:DNU262473 DNU327711:DNU328009 DNU393247:DNU393545 DNU458783:DNU459081 DNU524319:DNU524617 DNU589855:DNU590153 DNU655391:DNU655689 DNU720927:DNU721225 DNU786463:DNU786761 DNU851999:DNU852297 DNU917535:DNU917833 DNU983071:DNU983369 DPM364:DPM368 DTD353:DTD355 DTQ357:DTQ358 DXQ3:DXQ103 DXQ105:DXQ165 DXQ167:DXQ261 DXQ263:DXQ326 DXQ328:DXQ333 DXQ335:DXQ352 DXQ65567:DXQ65865 DXQ131103:DXQ131401 DXQ196639:DXQ196937 DXQ262175:DXQ262473 DXQ327711:DXQ328009 DXQ393247:DXQ393545 DXQ458783:DXQ459081 DXQ524319:DXQ524617 DXQ589855:DXQ590153 DXQ655391:DXQ655689 DXQ720927:DXQ721225 DXQ786463:DXQ786761 DXQ851999:DXQ852297 DXQ917535:DXQ917833 DXQ983071:DXQ983369 DXY364:DXY368 ECL357:ECL358 ECQ353:ECQ355 EGT364:EGT368 EHM3:EHM103 EHM105:EHM165 EHM167:EHM261 EHM263:EHM326 EHM328:EHM333 EHM335:EHM352 EHM65567:EHM65865 EHM131103:EHM131401 EHM196639:EHM196937 EHM262175:EHM262473 EHM327711:EHM328009 EHM393247:EHM393545 EHM458783:EHM459081 EHM524319:EHM524617 EHM589855:EHM590153 EHM655391:EHM655689 EHM720927:EHM721225 EHM786463:EHM786761 EHM851999:EHM852297 EHM917535:EHM917833 EHM983071:EHM983369 ELP357:ELP358 EMD353:EMD355 EPF364:EPF368 ERI3:ERI103 ERI105:ERI165 ERI167:ERI261 ERI263:ERI326 ERI328:ERI333 ERI335:ERI352 ERI65567:ERI65865 ERI131103:ERI131401 ERI196639:ERI196937 ERI262175:ERI262473 ERI327711:ERI328009 ERI393247:ERI393545 ERI458783:ERI459081 ERI524319:ERI524617 ERI589855:ERI590153 ERI655391:ERI655689 ERI720927:ERI721225 ERI786463:ERI786761 ERI851999:ERI852297 ERI917535:ERI917833 ERI983071:ERI983369 EUK357:EUK358 EVQ353:EVQ355 EXR364:EXR368 FBE3:FBE103 FBE105:FBE165 FBE167:FBE261 FBE263:FBE326 FBE328:FBE333 FBE335:FBE352 FBE65567:FBE65865 FBE131103:FBE131401 FBE196639:FBE196937 FBE262175:FBE262473 FBE327711:FBE328009 FBE393247:FBE393545 FBE458783:FBE459081 FBE524319:FBE524617 FBE589855:FBE590153 FBE655391:FBE655689 FBE720927:FBE721225 FBE786463:FBE786761 FBE851999:FBE852297 FBE917535:FBE917833 FBE983071:FBE983369 FDF357:FDF358 FFD353:FFD355 FGD364:FGD368 FLA3:FLA103 FLA105:FLA165 FLA167:FLA261 FLA263:FLA326 FLA328:FLA333 FLA335:FLA352 FLA65567:FLA65865 FLA131103:FLA131401 FLA196639:FLA196937 FLA262175:FLA262473 FLA327711:FLA328009 FLA393247:FLA393545 FLA458783:FLA459081 FLA524319:FLA524617 FLA589855:FLA590153 FLA655391:FLA655689 FLA720927:FLA721225 FLA786463:FLA786761 FLA851999:FLA852297 FLA917535:FLA917833 FLA983071:FLA983369 FMA357:FMA358 FOP364:FOP368 FOQ353:FOQ355 FUV357:FUV358 FUW3:FUW103 FUW105:FUW165 FUW167:FUW261 FUW263:FUW326 FUW328:FUW333 FUW335:FUW352 FUW65567:FUW65865 FUW131103:FUW131401 FUW196639:FUW196937 FUW262175:FUW262473 FUW327711:FUW328009 FUW393247:FUW393545 FUW458783:FUW459081 FUW524319:FUW524617 FUW589855:FUW590153 FUW655391:FUW655689 FUW720927:FUW721225 FUW786463:FUW786761 FUW851999:FUW852297 FUW917535:FUW917833 FUW983071:FUW983369 FXK364:FXK368 FYD353:FYD355 GDQ357:GDQ358 GES3:GES103 GES105:GES165 GES167:GES261 GES263:GES326 GES328:GES333 GES335:GES352 GES65567:GES65865 GES131103:GES131401 GES196639:GES196937 GES262175:GES262473 GES327711:GES328009 GES393247:GES393545 GES458783:GES459081 GES524319:GES524617 GES589855:GES590153 GES655391:GES655689 GES720927:GES721225 GES786463:GES786761 GES851999:GES852297 GES917535:GES917833 GES983071:GES983369 GFW364:GFW368 GHQ353:GHQ355 GML357:GML358 GOI364:GOI368 GOO3:GOO103 GOO105:GOO165 GOO167:GOO261 GOO263:GOO326 GOO328:GOO333 GOO335:GOO352 GOO65567:GOO65865 GOO131103:GOO131401 GOO196639:GOO196937 GOO262175:GOO262473 GOO327711:GOO328009 GOO393247:GOO393545 GOO458783:GOO459081 GOO524319:GOO524617 GOO589855:GOO590153 GOO655391:GOO655689 GOO720927:GOO721225 GOO786463:GOO786761 GOO851999:GOO852297 GOO917535:GOO917833 GOO983071:GOO983369 GRD353:GRD355 GVG357:GVG358 GWU364:GWU368 GYK3:GYK103 GYK105:GYK165 GYK167:GYK261 GYK263:GYK326 GYK328:GYK333 GYK335:GYK352 GYK65567:GYK65865 GYK131103:GYK131401 GYK196639:GYK196937 GYK262175:GYK262473 GYK327711:GYK328009 GYK393247:GYK393545 GYK458783:GYK459081 GYK524319:GYK524617 GYK589855:GYK590153 GYK655391:GYK655689 GYK720927:GYK721225 GYK786463:GYK786761 GYK851999:GYK852297 GYK917535:GYK917833 GYK983071:GYK983369 HAQ353:HAQ355 HEB357:HEB358 HFG364:HFG368 HIG3:HIG103 HIG105:HIG165 HIG167:HIG261 HIG263:HIG326 HIG328:HIG333 HIG335:HIG352 HIG65567:HIG65865 HIG131103:HIG131401 HIG196639:HIG196937 HIG262175:HIG262473 HIG327711:HIG328009 HIG393247:HIG393545 HIG458783:HIG459081 HIG524319:HIG524617 HIG589855:HIG590153 HIG655391:HIG655689 HIG720927:HIG721225 HIG786463:HIG786761 HIG851999:HIG852297 HIG917535:HIG917833 HIG983071:HIG983369 HKD353:HKD355 HMW357:HMW358 HNS364:HNS368 HSC3:HSC103 HSC105:HSC165 HSC167:HSC261 HSC263:HSC326 HSC328:HSC333 HSC335:HSC352 HSC65567:HSC65865 HSC131103:HSC131401 HSC196639:HSC196937 HSC262175:HSC262473 HSC327711:HSC328009 HSC393247:HSC393545 HSC458783:HSC459081 HSC524319:HSC524617 HSC589855:HSC590153 HSC655391:HSC655689 HSC720927:HSC721225 HSC786463:HSC786761 HSC851999:HSC852297 HSC917535:HSC917833 HSC983071:HSC983369 HTQ353:HTQ355 HVR357:HVR358 HWE364:HWE368 IBY3:IBY103 IBY105:IBY165 IBY167:IBY261 IBY263:IBY326 IBY328:IBY333 IBY335:IBY352 IBY65567:IBY65865 IBY131103:IBY131401 IBY196639:IBY196937 IBY262175:IBY262473 IBY327711:IBY328009 IBY393247:IBY393545 IBY458783:IBY459081 IBY524319:IBY524617 IBY589855:IBY590153 IBY655391:IBY655689 IBY720927:IBY721225 IBY786463:IBY786761 IBY851999:IBY852297 IBY917535:IBY917833 IBY983071:IBY983369 IDD353:IDD355 IEM357:IEM358 IEQ364:IEQ368 ILU3:ILU103 ILU105:ILU165 ILU167:ILU261 ILU263:ILU326 ILU328:ILU333 ILU335:ILU352 ILU65567:ILU65865 ILU131103:ILU131401 ILU196639:ILU196937 ILU262175:ILU262473 ILU327711:ILU328009 ILU393247:ILU393545 ILU458783:ILU459081 ILU524319:ILU524617 ILU589855:ILU590153 ILU655391:ILU655689 ILU720927:ILU721225 ILU786463:ILU786761 ILU851999:ILU852297 ILU917535:ILU917833 ILU983071:ILU983369 IMQ353:IMQ355 INC364:INC368 INH357:INH358 IVQ3:IVQ103 IVQ105:IVQ165 IVQ167:IVQ261 IVQ263:IVQ326 IVQ328:IVQ333 IVQ335:IVQ352 IVQ65567:IVQ65865 IVQ131103:IVQ131401 IVQ196639:IVQ196937 IVQ262175:IVQ262473 IVQ327711:IVQ328009 IVQ393247:IVQ393545 IVQ458783:IVQ459081 IVQ524319:IVQ524617 IVQ589855:IVQ590153 IVQ655391:IVQ655689 IVQ720927:IVQ721225 IVQ786463:IVQ786761 IVQ851999:IVQ852297 IVQ917535:IVQ917833 IVQ983071:IVQ983369 IWC357:IWC358 IWD353:IWD355 JFB364:JFB368 JFM3:JFM103 JFM105:JFM165 JFM167:JFM261 JFM263:JFM326 JFM328:JFM333 JFM335:JFM352 JFM65567:JFM65865 JFM131103:JFM131401 JFM196639:JFM196937 JFM262175:JFM262473 JFM327711:JFM328009 JFM393247:JFM393545 JFM458783:JFM459081 JFM524319:JFM524617 JFM589855:JFM590153 JFM655391:JFM655689 JFM720927:JFM721225 JFM786463:JFM786761 JFM851999:JFM852297 JFM917535:JFM917833 JFM983071:JFM983369 JFQ353:JFQ355 JNN364:JNN368 JOK357:JOK358 JPD353:JPD355 JPI3:JPI103 JPI105:JPI165 JPI167:JPI261 JPI263:JPI326 JPI328:JPI333 JPI335:JPI352 JPI65567:JPI65865 JPI131103:JPI131401 JPI196639:JPI196937 JPI262175:JPI262473 JPI327711:JPI328009 JPI393247:JPI393545 JPI458783:JPI459081 JPI524319:JPI524617 JPI589855:JPI590153 JPI655391:JPI655689 JPI720927:JPI721225 JPI786463:JPI786761 JPI851999:JPI852297 JPI917535:JPI917833 JPI983071:JPI983369 JVZ364:JVZ368 JXF357:JXF358 JYQ353:JYQ355 JZE3:JZE103 JZE105:JZE165 JZE167:JZE261 JZE263:JZE326 JZE328:JZE333 JZE335:JZE352 JZE65567:JZE65865 JZE131103:JZE131401 JZE196639:JZE196937 JZE262175:JZE262473 JZE327711:JZE328009 JZE393247:JZE393545 JZE458783:JZE459081 JZE524319:JZE524617 JZE589855:JZE590153 JZE655391:JZE655689 JZE720927:JZE721225 JZE786463:JZE786761 JZE851999:JZE852297 JZE917535:JZE917833 JZE983071:JZE983369 KEL364:KEL368 KGA357:KGA358 KID353:KID355 KJA3:KJA103 KJA105:KJA165 KJA167:KJA261 KJA263:KJA326 KJA328:KJA333 KJA335:KJA352 KJA65567:KJA65865 KJA131103:KJA131401 KJA196639:KJA196937 KJA262175:KJA262473 KJA327711:KJA328009 KJA393247:KJA393545 KJA458783:KJA459081 KJA524319:KJA524617 KJA589855:KJA590153 KJA655391:KJA655689 KJA720927:KJA721225 KJA786463:KJA786761 KJA851999:KJA852297 KJA917535:KJA917833 KJA983071:KJA983369 KMX364:KMX368 KOV357:KOV358 KRQ353:KRQ355 KSW3:KSW103 KSW105:KSW165 KSW167:KSW261 KSW263:KSW326 KSW328:KSW333 KSW335:KSW352 KSW65567:KSW65865 KSW131103:KSW131401 KSW196639:KSW196937 KSW262175:KSW262473 KSW327711:KSW328009 KSW393247:KSW393545 KSW458783:KSW459081 KSW524319:KSW524617 KSW589855:KSW590153 KSW655391:KSW655689 KSW720927:KSW721225 KSW786463:KSW786761 KSW851999:KSW852297 KSW917535:KSW917833 KSW983071:KSW983369 KVJ364:KVJ368 KXQ357:KXQ358 LBD353:LBD355 LCS3:LCS103 LCS105:LCS165 LCS167:LCS261 LCS263:LCS326 LCS328:LCS333 LCS335:LCS352 LCS65567:LCS65865 LCS131103:LCS131401 LCS196639:LCS196937 LCS262175:LCS262473 LCS327711:LCS328009 LCS393247:LCS393545 LCS458783:LCS459081 LCS524319:LCS524617 LCS589855:LCS590153 LCS655391:LCS655689 LCS720927:LCS721225 LCS786463:LCS786761 LCS851999:LCS852297 LCS917535:LCS917833 LCS983071:LCS983369 LDV364:LDV368 LGL357:LGL358 LKQ353:LKQ355 LMH364:LMH368 LMO3:LMO103 LMO105:LMO165 LMO167:LMO261 LMO263:LMO326 LMO328:LMO333 LMO335:LMO352 LMO65567:LMO65865 LMO131103:LMO131401 LMO196639:LMO196937 LMO262175:LMO262473 LMO327711:LMO328009 LMO393247:LMO393545 LMO458783:LMO459081 LMO524319:LMO524617 LMO589855:LMO590153 LMO655391:LMO655689 LMO720927:LMO721225 LMO786463:LMO786761 LMO851999:LMO852297 LMO917535:LMO917833 LMO983071:LMO983369 LPG357:LPG358 LUD353:LUD355 LUT364:LUT368 LWK3:LWK103 LWK105:LWK165 LWK167:LWK261 LWK263:LWK326 LWK328:LWK333 LWK335:LWK352 LWK65567:LWK65865 LWK131103:LWK131401 LWK196639:LWK196937 LWK262175:LWK262473 LWK327711:LWK328009 LWK393247:LWK393545 LWK458783:LWK459081 LWK524319:LWK524617 LWK589855:LWK590153 LWK655391:LWK655689 LWK720927:LWK721225 LWK786463:LWK786761 LWK851999:LWK852297 LWK917535:LWK917833 LWK983071:LWK983369 LYB357:LYB358 MDQ353:MDQ355 MGG3:MGG103 MGG105:MGG165 MGG167:MGG261 MGG263:MGG326 MGG328:MGG333 MGG335:MGG352 MGG65567:MGG65865 MGG131103:MGG131401 MGG196639:MGG196937 MGG262175:MGG262473 MGG327711:MGG328009 MGG393247:MGG393545 MGG458783:MGG459081 MGG524319:MGG524617 MGG589855:MGG590153 MGG655391:MGG655689 MGG720927:MGG721225 MGG786463:MGG786761 MGG851999:MGG852297 MGG917535:MGG917833 MGG983071:MGG983369 MGW357:MGW358 MMA364:MMA368 MND353:MND355 MPR357:MPR358 MQC3:MQC103 MQC105:MQC165 MQC167:MQC261 MQC263:MQC326 MQC328:MQC333 MQC335:MQC352 MQC65567:MQC65865 MQC131103:MQC131401 MQC196639:MQC196937 MQC262175:MQC262473 MQC327711:MQC328009 MQC393247:MQC393545 MQC458783:MQC459081 MQC524319:MQC524617 MQC589855:MQC590153 MQC655391:MQC655689 MQC720927:MQC721225 MQC786463:MQC786761 MQC851999:MQC852297 MQC917535:MQC917833 MQC983071:MQC983369 MUM364:MUM368 MWQ353:MWQ355 MYM357:MYM358 MZY3:MZY103 MZY105:MZY165 MZY167:MZY261 MZY263:MZY326 MZY328:MZY333 MZY335:MZY352 MZY65567:MZY65865 MZY131103:MZY131401 MZY196639:MZY196937 MZY262175:MZY262473 MZY327711:MZY328009 MZY393247:MZY393545 MZY458783:MZY459081 MZY524319:MZY524617 MZY589855:MZY590153 MZY655391:MZY655689 MZY720927:MZY721225 MZY786463:MZY786761 MZY851999:MZY852297 MZY917535:MZY917833 MZY983071:MZY983369 NCY364:NCY368 NGD353:NGD355 NHH357:NHH358 NJU3:NJU103 NJU105:NJU165 NJU167:NJU261 NJU263:NJU326 NJU328:NJU333 NJU335:NJU352 NJU65567:NJU65865 NJU131103:NJU131401 NJU196639:NJU196937 NJU262175:NJU262473 NJU327711:NJU328009 NJU393247:NJU393545 NJU458783:NJU459081 NJU524319:NJU524617 NJU589855:NJU590153 NJU655391:NJU655689 NJU720927:NJU721225 NJU786463:NJU786761 NJU851999:NJU852297 NJU917535:NJU917833 NJU983071:NJU983369 NLK364:NLK368 NPQ353:NPQ355 NQC357:NQC358 NTQ3:NTQ103 NTQ105:NTQ165 NTQ167:NTQ261 NTQ263:NTQ326 NTQ328:NTQ333 NTQ335:NTQ352 NTQ65567:NTQ65865 NTQ131103:NTQ131401 NTQ196639:NTQ196937 NTQ262175:NTQ262473 NTQ327711:NTQ328009 NTQ393247:NTQ393545 NTQ458783:NTQ459081 NTQ524319:NTQ524617 NTQ589855:NTQ590153 NTQ655391:NTQ655689 NTQ720927:NTQ721225 NTQ786463:NTQ786761 NTQ851999:NTQ852297 NTQ917535:NTQ917833 NTQ983071:NTQ983369 NUF364:NUF368 NYX357:NYX358 NZD353:NZD355 OCR364:OCR368 ODM3:ODM103 ODM105:ODM165 ODM167:ODM261 ODM263:ODM326 ODM328:ODM333 ODM335:ODM352 ODM65567:ODM65865 ODM131103:ODM131401 ODM196639:ODM196937 ODM262175:ODM262473 ODM327711:ODM328009 ODM393247:ODM393545 ODM458783:ODM459081 ODM524319:ODM524617 ODM589855:ODM590153 ODM655391:ODM655689 ODM720927:ODM721225 ODM786463:ODM786761 ODM851999:ODM852297 ODM917535:ODM917833 ODM983071:ODM983369 OIB357:OIB358 OIQ353:OIQ355 OLD364:OLD368 ONI3:ONI103 ONI105:ONI165 ONI167:ONI261 ONI263:ONI326 ONI328:ONI333 ONI335:ONI352 ONI65567:ONI65865 ONI131103:ONI131401 ONI196639:ONI196937 ONI262175:ONI262473 ONI327711:ONI328009 ONI393247:ONI393545 ONI458783:ONI459081 ONI524319:ONI524617 ONI589855:ONI590153 ONI655391:ONI655689 ONI720927:ONI721225 ONI786463:ONI786761 ONI851999:ONI852297 ONI917535:ONI917833 ONI983071:ONI983369 OQW357:OQW358 OSD353:OSD355 OTP364:OTP368 OXE3:OXE103 OXE105:OXE165 OXE167:OXE261 OXE263:OXE326 OXE328:OXE333 OXE335:OXE352 OXE65567:OXE65865 OXE131103:OXE131401 OXE196639:OXE196937 OXE262175:OXE262473 OXE327711:OXE328009 OXE393247:OXE393545 OXE458783:OXE459081 OXE524319:OXE524617 OXE589855:OXE590153 OXE655391:OXE655689 OXE720927:OXE721225 OXE786463:OXE786761 OXE851999:OXE852297 OXE917535:OXE917833 OXE983071:OXE983369 OZR357:OZR358 PBQ353:PBQ355 PCB364:PCB368 PHA3:PHA103 PHA105:PHA165 PHA167:PHA261 PHA263:PHA326 PHA328:PHA333 PHA335:PHA352 PHA65567:PHA65865 PHA131103:PHA131401 PHA196639:PHA196937 PHA262175:PHA262473 PHA327711:PHA328009 PHA393247:PHA393545 PHA458783:PHA459081 PHA524319:PHA524617 PHA589855:PHA590153 PHA655391:PHA655689 PHA720927:PHA721225 PHA786463:PHA786761 PHA851999:PHA852297 PHA917535:PHA917833 PHA983071:PHA983369 PIM357:PIM358 PLD353:PLD355 PQW3:PQW103 PQW105:PQW165 PQW167:PQW261 PQW263:PQW326 PQW328:PQW333 PQW335:PQW352 PQW65567:PQW65865 PQW131103:PQW131401 PQW196639:PQW196937 PQW262175:PQW262473 PQW327711:PQW328009 PQW393247:PQW393545 PQW458783:PQW459081 PQW524319:PQW524617 PQW589855:PQW590153 PQW655391:PQW655689 PQW720927:PQW721225 PQW786463:PQW786761 PQW851999:PQW852297 PQW917535:PQW917833 PQW983071:PQW983369 PRH357:PRH358 PTI364:PTI368 PUQ353:PUQ355 QAC357:QAC358 QAS3:QAS103 QAS105:QAS165 QAS167:QAS261 QAS263:QAS326 QAS328:QAS333 QAS335:QAS352 QAS65567:QAS65865 QAS131103:QAS131401 QAS196639:QAS196937 QAS262175:QAS262473 QAS327711:QAS328009 QAS393247:QAS393545 QAS458783:QAS459081 QAS524319:QAS524617 QAS589855:QAS590153 QAS655391:QAS655689 QAS720927:QAS721225 QAS786463:QAS786761 QAS851999:QAS852297 QAS917535:QAS917833 QAS983071:QAS983369 QBU364:QBU368 QED353:QED355 QIX357:QIX358 QKG364:QKG368 QKO3:QKO103 QKO105:QKO165 QKO167:QKO261 QKO263:QKO326 QKO328:QKO333 QKO335:QKO352 QKO65567:QKO65865 QKO131103:QKO131401 QKO196639:QKO196937 QKO262175:QKO262473 QKO327711:QKO328009 QKO393247:QKO393545 QKO458783:QKO459081 QKO524319:QKO524617 QKO589855:QKO590153 QKO655391:QKO655689 QKO720927:QKO721225 QKO786463:QKO786761 QKO851999:QKO852297 QKO917535:QKO917833 QKO983071:QKO983369 QNQ353:QNQ355 QRS357:QRS358 QSS364:QSS368 QUK3:QUK103 QUK105:QUK165 QUK167:QUK261 QUK263:QUK326 QUK328:QUK333 QUK335:QUK352 QUK65567:QUK65865 QUK131103:QUK131401 QUK196639:QUK196937 QUK262175:QUK262473 QUK327711:QUK328009 QUK393247:QUK393545 QUK458783:QUK459081 QUK524319:QUK524617 QUK589855:QUK590153 QUK655391:QUK655689 QUK720927:QUK721225 QUK786463:QUK786761 QUK851999:QUK852297 QUK917535:QUK917833 QUK983071:QUK983369 QXD353:QXD355 RAN357:RAN358 RBE364:RBE368 REG3:REG103 REG105:REG165 REG167:REG261 REG263:REG326 REG328:REG333 REG335:REG352 REG65567:REG65865 REG131103:REG131401 REG196639:REG196937 REG262175:REG262473 REG327711:REG328009 REG393247:REG393545 REG458783:REG459081 REG524319:REG524617 REG589855:REG590153 REG655391:REG655689 REG720927:REG721225 REG786463:REG786761 REG851999:REG852297 REG917535:REG917833 REG983071:REG983369 RGQ353:RGQ355 RJI357:RJI358 RJQ364:RJQ368 ROC3:ROC103 ROC105:ROC165 ROC167:ROC261 ROC263:ROC326 ROC328:ROC333 ROC335:ROC352 ROC65567:ROC65865 ROC131103:ROC131401 ROC196639:ROC196937 ROC262175:ROC262473 ROC327711:ROC328009 ROC393247:ROC393545 ROC458783:ROC459081 ROC524319:ROC524617 ROC589855:ROC590153 ROC655391:ROC655689 ROC720927:ROC721225 ROC786463:ROC786761 ROC851999:ROC852297 ROC917535:ROC917833 ROC983071:ROC983369 RQD353:RQD355 RSC364:RSC368 RSD357:RSD358 RXY3:RXY103 RXY105:RXY165 RXY167:RXY261 RXY263:RXY326 RXY328:RXY333 RXY335:RXY352 RXY65567:RXY65865 RXY131103:RXY131401 RXY196639:RXY196937 RXY262175:RXY262473 RXY327711:RXY328009 RXY393247:RXY393545 RXY458783:RXY459081 RXY524319:RXY524617 RXY589855:RXY590153 RXY655391:RXY655689 RXY720927:RXY721225 RXY786463:RXY786761 RXY851999:RXY852297 RXY917535:RXY917833 RXY983071:RXY983369 RZQ353:RZQ355 SAY357:SAY358 SHU3:SHU103 SHU105:SHU165 SHU167:SHU261 SHU263:SHU326 SHU328:SHU333 SHU335:SHU352 SHU65567:SHU65865 SHU131103:SHU131401 SHU196639:SHU196937 SHU262175:SHU262473 SHU327711:SHU328009 SHU393247:SHU393545 SHU458783:SHU459081 SHU524319:SHU524617 SHU589855:SHU590153 SHU655391:SHU655689 SHU720927:SHU721225 SHU786463:SHU786761 SHU851999:SHU852297 SHU917535:SHU917833 SHU983071:SHU983369 SJD353:SJD355 SJT357:SJT358 SRQ3:SRQ103 SRQ105:SRQ165 SRQ167:SRQ261 SRQ263:SRQ326 SRQ328:SRQ333 SRQ335:SRQ352 SRQ65567:SRQ65865 SRQ131103:SRQ131401 SRQ196639:SRQ196937 SRQ262175:SRQ262473 SRQ327711:SRQ328009 SRQ393247:SRQ393545 SRQ458783:SRQ459081 SRQ524319:SRQ524617 SRQ589855:SRQ590153 SRQ655391:SRQ655689 SRQ720927:SRQ721225 SRQ786463:SRQ786761 SRQ851999:SRQ852297 SRQ917535:SRQ917833 SRQ983071:SRQ983369 SSQ353:SSQ355 TAZ364:TAZ368 TBM3:TBM103 TBM105:TBM165 TBM167:TBM261 TBM263:TBM326 TBM328:TBM333 TBM335:TBM352 TBM65567:TBM65865 TBM131103:TBM131401 TBM196639:TBM196937 TBM262175:TBM262473 TBM327711:TBM328009 TBM393247:TBM393545 TBM458783:TBM459081 TBM524319:TBM524617 TBM589855:TBM590153 TBM655391:TBM655689 TBM720927:TBM721225 TBM786463:TBM786761 TBM851999:TBM852297 TBM917535:TBM917833 TBM983071:TBM983369 TCD353:TCD355 TJL364:TJL368 TKW357:TKW358 TLI3:TLI103 TLI105:TLI165 TLI167:TLI261 TLI263:TLI326 TLI328:TLI333 TLI335:TLI352 TLI65567:TLI65865 TLI131103:TLI131401 TLI196639:TLI196937 TLI262175:TLI262473 TLI327711:TLI328009 TLI393247:TLI393545 TLI458783:TLI459081 TLI524319:TLI524617 TLI589855:TLI590153 TLI655391:TLI655689 TLI720927:TLI721225 TLI786463:TLI786761 TLI851999:TLI852297 TLI917535:TLI917833 TLI983071:TLI983369 TLQ353:TLQ355 TRX364:TRX368 TTR357:TTR358 TVD353:TVD355 TVE3:TVE103 TVE105:TVE165 TVE167:TVE261 TVE263:TVE326 TVE328:TVE333 TVE335:TVE352 TVE65567:TVE65865 TVE131103:TVE131401 TVE196639:TVE196937 TVE262175:TVE262473 TVE327711:TVE328009 TVE393247:TVE393545 TVE458783:TVE459081 TVE524319:TVE524617 TVE589855:TVE590153 TVE655391:TVE655689 TVE720927:TVE721225 TVE786463:TVE786761 TVE851999:TVE852297 TVE917535:TVE917833 TVE983071:TVE983369 UCM357:UCM358 UEQ353:UEQ355 UFA3:UFA103 UFA105:UFA165 UFA167:UFA261 UFA263:UFA326 UFA328:UFA333 UFA335:UFA352 UFA65567:UFA65865 UFA131103:UFA131401 UFA196639:UFA196937 UFA262175:UFA262473 UFA327711:UFA328009 UFA393247:UFA393545 UFA458783:UFA459081 UFA524319:UFA524617 UFA589855:UFA590153 UFA655391:UFA655689 UFA720927:UFA721225 UFA786463:UFA786761 UFA851999:UFA852297 UFA917535:UFA917833 UFA983071:UFA983369 ULH357:ULH358 UOD353:UOD355 UOW3:UOW103 UOW105:UOW165 UOW167:UOW261 UOW263:UOW326 UOW328:UOW333 UOW335:UOW352 UOW65567:UOW65865 UOW131103:UOW131401 UOW196639:UOW196937 UOW262175:UOW262473 UOW327711:UOW328009 UOW393247:UOW393545 UOW458783:UOW459081 UOW524319:UOW524617 UOW589855:UOW590153 UOW655391:UOW655689 UOW720927:UOW721225 UOW786463:UOW786761 UOW851999:UOW852297 UOW917535:UOW917833 UOW983071:UOW983369 UXQ353:UXQ355 UYS3:UYS103 UYS105:UYS165 UYS167:UYS261 UYS263:UYS326 UYS328:UYS333 UYS335:UYS352 UYS65567:UYS65865 UYS131103:UYS131401 UYS196639:UYS196937 UYS262175:UYS262473 UYS327711:UYS328009 UYS393247:UYS393545 UYS458783:UYS459081 UYS524319:UYS524617 UYS589855:UYS590153 UYS655391:UYS655689 UYS720927:UYS721225 UYS786463:UYS786761 UYS851999:UYS852297 UYS917535:UYS917833 UYS983071:UYS983369 VHD353:VHD355 VIO3:VIO103 VIO105:VIO165 VIO167:VIO261 VIO263:VIO326 VIO328:VIO333 VIO335:VIO352 VIO65567:VIO65865 VIO131103:VIO131401 VIO196639:VIO196937 VIO262175:VIO262473 VIO327711:VIO328009 VIO393247:VIO393545 VIO458783:VIO459081 VIO524319:VIO524617 VIO589855:VIO590153 VIO655391:VIO655689 VIO720927:VIO721225 VIO786463:VIO786761 VIO851999:VIO852297 VIO917535:VIO917833 VIO983071:VIO983369 VQQ353:VQQ355 VSK3:VSK103 VSK105:VSK165 VSK167:VSK261 VSK263:VSK326 VSK328:VSK333 VSK335:VSK352 VSK65567:VSK65865 VSK131103:VSK131401 VSK196639:VSK196937 VSK262175:VSK262473 VSK327711:VSK328009 VSK393247:VSK393545 VSK458783:VSK459081 VSK524319:VSK524617 VSK589855:VSK590153 VSK655391:VSK655689 VSK720927:VSK721225 VSK786463:VSK786761 VSK851999:VSK852297 VSK917535:VSK917833 VSK983071:VSK983369 WAD353:WAD355 WCG3:WCG103 WCG105:WCG165 WCG167:WCG261 WCG263:WCG326 WCG328:WCG333 WCG335:WCG352 WCG65567:WCG65865 WCG131103:WCG131401 WCG196639:WCG196937 WCG262175:WCG262473 WCG327711:WCG328009 WCG393247:WCG393545 WCG458783:WCG459081 WCG524319:WCG524617 WCG589855:WCG590153 WCG655391:WCG655689 WCG720927:WCG721225 WCG786463:WCG786761 WCG851999:WCG852297 WCG917535:WCG917833 WCG983071:WCG983369 WMC3:WMC352 WMC65567:WMC65865 WMC131103:WMC131401 WMC196639:WMC196937 WMC262175:WMC262473 WMC327711:WMC328009 WMC393247:WMC393545 WMC458783:WMC459081 WMC524319:WMC524617 WMC589855:WMC590153 WMC655391:WMC655689 WMC720927:WMC721225 WMC786463:WMC786761 WMC851999:WMC852297 WMC917535:WMC917833 WMC983071:WMC983369 WVY3:WVY352 WVY65567:WVY65865 WVY131103:WVY131401 WVY196639:WVY196937 WVY262175:WVY262473 WVY327711:WVY328009 WVY393247:WVY393545 WVY458783:WVY459081 WVY524319:WVY524617 WVY589855:WVY590153 WVY655391:WVY655689 WVY720927:WVY721225 WVY786463:WVY786761 WVY851999:WVY852297 WVY917535:WVY917833 WVY983071:WVY983369">
      <formula1>"是,否"</formula1>
    </dataValidation>
    <dataValidation type="list" allowBlank="1" showInputMessage="1" showErrorMessage="1" sqref="AD303 AD309 AD319 AD322 AD353 AD190:AD192 AD194:AD195 AD197:AD238 AD241:AD255 AD257:AD270 AD274:AD277 AD279:AD298 AD305:AD306 AD316:AD317 AD328:AD329 AD355:AD360">
      <formula1>"市政,其他,争议"</formula1>
    </dataValidation>
  </dataValidations>
  <pageMargins left="0.15748031496063" right="0.078740157480315" top="0.31496062992126" bottom="0.31496062992126" header="0.236220472440945" footer="0.275590551181102"/>
  <pageSetup paperSize="9" scale="41" fitToHeight="0" orientation="landscape"/>
  <headerFooter alignWithMargins="0" scaleWithDoc="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R41"/>
  <sheetViews>
    <sheetView zoomScale="55" zoomScaleNormal="55" workbookViewId="0">
      <selection activeCell="Q4" sqref="Q4"/>
    </sheetView>
  </sheetViews>
  <sheetFormatPr defaultColWidth="8.66666666666667" defaultRowHeight="14.25"/>
  <cols>
    <col min="1" max="1" width="9.41666666666667"/>
    <col min="2" max="2" width="9.70833333333333"/>
    <col min="3" max="5" width="22.5"/>
    <col min="6" max="6" width="6.44166666666667"/>
    <col min="9" max="9" width="16.6666666666667" customWidth="1"/>
    <col min="10" max="10" width="15" customWidth="1"/>
    <col min="11" max="11" width="16.6666666666667" customWidth="1"/>
    <col min="14" max="14" width="14.0166666666667" customWidth="1"/>
    <col min="15" max="15" width="12.45" customWidth="1"/>
    <col min="16" max="16" width="14.3166666666667" customWidth="1"/>
    <col min="17" max="17" width="16.575" customWidth="1"/>
    <col min="18" max="18" width="17.55" customWidth="1"/>
  </cols>
  <sheetData>
    <row r="1" ht="15"/>
    <row r="2" ht="28.5" customHeight="1" spans="1:18">
      <c r="M2" s="28" t="s">
        <v>22</v>
      </c>
      <c r="N2" s="29" t="s">
        <v>544</v>
      </c>
      <c r="O2" s="30" t="s">
        <v>403</v>
      </c>
      <c r="P2" s="30" t="s">
        <v>545</v>
      </c>
      <c r="Q2" s="30" t="s">
        <v>415</v>
      </c>
      <c r="R2" s="30" t="s">
        <v>414</v>
      </c>
    </row>
    <row r="3" ht="15" spans="1:18">
      <c r="A3" t="s">
        <v>546</v>
      </c>
      <c r="C3" t="s">
        <v>444</v>
      </c>
      <c r="M3" s="31">
        <v>1</v>
      </c>
      <c r="N3" s="32" t="s">
        <v>464</v>
      </c>
      <c r="O3" s="32" t="s">
        <v>19</v>
      </c>
      <c r="P3" s="32" t="e">
        <f>SUMIFS(停车泊位数据详表!#REF!,停车泊位数据详表!#REF!,O3,停车泊位数据详表!#REF!,N$3)</f>
        <v>#REF!</v>
      </c>
      <c r="Q3" s="33"/>
      <c r="R3" s="32" t="e">
        <f>SUMIFS(停车泊位数据详表!#REF!,停车泊位数据详表!#REF!,O3,停车泊位数据详表!#REF!,N$3)</f>
        <v>#REF!</v>
      </c>
    </row>
    <row r="4" ht="15" spans="1:18">
      <c r="A4" s="24" t="s">
        <v>411</v>
      </c>
      <c r="B4" s="24" t="s">
        <v>403</v>
      </c>
      <c r="C4" s="24" t="s">
        <v>420</v>
      </c>
      <c r="D4" s="24" t="s">
        <v>457</v>
      </c>
      <c r="E4" s="24" t="s">
        <v>547</v>
      </c>
      <c r="F4" s="24" t="s">
        <v>548</v>
      </c>
      <c r="M4" s="31">
        <v>2</v>
      </c>
      <c r="N4" s="32"/>
      <c r="O4" s="32" t="s">
        <v>17</v>
      </c>
      <c r="P4" s="32" t="e">
        <f>SUMIFS(停车泊位数据详表!#REF!,停车泊位数据详表!#REF!,O4,停车泊位数据详表!#REF!,N$3)</f>
        <v>#REF!</v>
      </c>
      <c r="Q4" s="33" t="e">
        <f>SUMIFS(停车泊位数据详表!#REF!,停车泊位数据详表!#REF!,O4,停车泊位数据详表!#REF!,N$3)</f>
        <v>#REF!</v>
      </c>
      <c r="R4" s="32" t="e">
        <f>SUMIFS(停车泊位数据详表!#REF!,停车泊位数据详表!#REF!,O4,停车泊位数据详表!#REF!,N$3)</f>
        <v>#REF!</v>
      </c>
    </row>
    <row r="5" ht="16.5" customHeight="1" spans="1:18">
      <c r="A5" t="s">
        <v>40</v>
      </c>
      <c r="C5">
        <v>175</v>
      </c>
      <c r="D5">
        <v>406</v>
      </c>
      <c r="F5">
        <v>581</v>
      </c>
      <c r="M5" s="31">
        <v>3</v>
      </c>
      <c r="N5" s="32"/>
      <c r="O5" s="32" t="s">
        <v>18</v>
      </c>
      <c r="P5" s="32" t="e">
        <f>SUMIFS(停车泊位数据详表!#REF!,停车泊位数据详表!#REF!,O5,停车泊位数据详表!#REF!,N$3)</f>
        <v>#REF!</v>
      </c>
      <c r="Q5" s="33" t="e">
        <f>SUMIFS(停车泊位数据详表!#REF!,停车泊位数据详表!#REF!,O5,停车泊位数据详表!#REF!,N$3)</f>
        <v>#REF!</v>
      </c>
      <c r="R5" s="32" t="e">
        <f>SUMIFS(停车泊位数据详表!#REF!,停车泊位数据详表!#REF!,O5,停车泊位数据详表!#REF!,N$3)</f>
        <v>#REF!</v>
      </c>
    </row>
    <row r="6" ht="15" spans="1:18">
      <c r="B6" t="s">
        <v>19</v>
      </c>
      <c r="C6">
        <v>27</v>
      </c>
      <c r="D6">
        <v>131</v>
      </c>
      <c r="F6">
        <v>158</v>
      </c>
      <c r="M6" s="31">
        <v>4</v>
      </c>
      <c r="N6" s="32" t="s">
        <v>456</v>
      </c>
      <c r="O6" s="32" t="s">
        <v>19</v>
      </c>
      <c r="P6" s="32" t="e">
        <f>SUMIFS(停车泊位数据详表!#REF!,停车泊位数据详表!#REF!,O6,停车泊位数据详表!#REF!,N$6)</f>
        <v>#REF!</v>
      </c>
      <c r="Q6" s="33"/>
      <c r="R6" s="32" t="e">
        <f>SUMIFS(停车泊位数据详表!#REF!,停车泊位数据详表!#REF!,O6,停车泊位数据详表!#REF!,N$6)</f>
        <v>#REF!</v>
      </c>
    </row>
    <row r="7" ht="15" spans="1:18">
      <c r="B7" t="s">
        <v>17</v>
      </c>
      <c r="C7">
        <v>123</v>
      </c>
      <c r="D7">
        <v>160</v>
      </c>
      <c r="F7">
        <v>283</v>
      </c>
      <c r="M7" s="31">
        <v>5</v>
      </c>
      <c r="N7" s="32"/>
      <c r="O7" s="32" t="s">
        <v>17</v>
      </c>
      <c r="P7" s="32" t="e">
        <f>SUMIFS(停车泊位数据详表!#REF!,停车泊位数据详表!#REF!,O7,停车泊位数据详表!#REF!,N$6)</f>
        <v>#REF!</v>
      </c>
      <c r="Q7" s="33"/>
      <c r="R7" s="32" t="e">
        <f>SUMIFS(停车泊位数据详表!#REF!,停车泊位数据详表!#REF!,O7,停车泊位数据详表!#REF!,N$6)</f>
        <v>#REF!</v>
      </c>
    </row>
    <row r="8" ht="16.5" customHeight="1" spans="1:18">
      <c r="B8" t="s">
        <v>18</v>
      </c>
      <c r="C8">
        <v>25</v>
      </c>
      <c r="D8">
        <v>115</v>
      </c>
      <c r="F8">
        <v>140</v>
      </c>
      <c r="M8" s="31">
        <v>6</v>
      </c>
      <c r="N8" s="32"/>
      <c r="O8" s="32" t="s">
        <v>18</v>
      </c>
      <c r="P8" s="32" t="e">
        <f>SUMIFS(停车泊位数据详表!#REF!,停车泊位数据详表!#REF!,O8,停车泊位数据详表!#REF!,N$6)</f>
        <v>#REF!</v>
      </c>
      <c r="Q8" s="33" t="e">
        <f>SUMIFS(停车泊位数据详表!#REF!,停车泊位数据详表!#REF!,O8,停车泊位数据详表!#REF!,N$6)</f>
        <v>#REF!</v>
      </c>
      <c r="R8" s="32" t="e">
        <f>SUMIFS(停车泊位数据详表!#REF!,停车泊位数据详表!#REF!,O8,停车泊位数据详表!#REF!,N$6)</f>
        <v>#REF!</v>
      </c>
    </row>
    <row r="9" ht="15" spans="1:18">
      <c r="A9" t="s">
        <v>459</v>
      </c>
      <c r="C9">
        <v>191</v>
      </c>
      <c r="D9">
        <v>668</v>
      </c>
      <c r="F9">
        <v>859</v>
      </c>
      <c r="K9" t="s">
        <v>549</v>
      </c>
      <c r="M9" s="31">
        <v>7</v>
      </c>
      <c r="N9" s="32" t="s">
        <v>459</v>
      </c>
      <c r="O9" s="32" t="s">
        <v>19</v>
      </c>
      <c r="P9" s="32" t="e">
        <f>SUMIFS(停车泊位数据详表!#REF!,停车泊位数据详表!#REF!,O9,停车泊位数据详表!#REF!,N$9)</f>
        <v>#REF!</v>
      </c>
      <c r="Q9" s="33"/>
      <c r="R9" s="32"/>
    </row>
    <row r="10" ht="15" spans="1:18">
      <c r="B10" t="s">
        <v>17</v>
      </c>
      <c r="C10">
        <v>76</v>
      </c>
      <c r="D10">
        <v>465</v>
      </c>
      <c r="F10">
        <v>541</v>
      </c>
      <c r="J10" t="s">
        <v>17</v>
      </c>
      <c r="M10" s="31">
        <v>8</v>
      </c>
      <c r="N10" s="32"/>
      <c r="O10" s="32" t="s">
        <v>17</v>
      </c>
      <c r="P10" s="32" t="e">
        <f>SUMIFS(停车泊位数据详表!#REF!,停车泊位数据详表!#REF!,O10,停车泊位数据详表!#REF!,N$9)</f>
        <v>#REF!</v>
      </c>
      <c r="Q10" s="33" t="e">
        <f>SUMIFS(停车泊位数据详表!#REF!,停车泊位数据详表!#REF!,O10,停车泊位数据详表!#REF!,N$9)</f>
        <v>#REF!</v>
      </c>
      <c r="R10" s="32" t="e">
        <f>SUMIFS(停车泊位数据详表!#REF!,停车泊位数据详表!#REF!,O10,停车泊位数据详表!#REF!,N$9)</f>
        <v>#REF!</v>
      </c>
    </row>
    <row r="11" ht="16.5" customHeight="1" spans="1:18">
      <c r="B11" t="s">
        <v>18</v>
      </c>
      <c r="C11">
        <v>115</v>
      </c>
      <c r="D11">
        <v>203</v>
      </c>
      <c r="F11">
        <v>318</v>
      </c>
      <c r="J11" t="s">
        <v>18</v>
      </c>
      <c r="M11" s="31">
        <v>9</v>
      </c>
      <c r="N11" s="32"/>
      <c r="O11" s="32" t="s">
        <v>18</v>
      </c>
      <c r="P11" s="32" t="e">
        <f>SUMIFS(停车泊位数据详表!#REF!,停车泊位数据详表!#REF!,O11,停车泊位数据详表!#REF!,N$9)</f>
        <v>#REF!</v>
      </c>
      <c r="Q11" s="33"/>
      <c r="R11" s="32" t="e">
        <f>SUMIFS(停车泊位数据详表!#REF!,停车泊位数据详表!#REF!,O11,停车泊位数据详表!#REF!,N$9)</f>
        <v>#REF!</v>
      </c>
    </row>
    <row r="12" ht="15" spans="1:18">
      <c r="A12" t="s">
        <v>456</v>
      </c>
      <c r="C12">
        <v>308</v>
      </c>
      <c r="D12">
        <v>337</v>
      </c>
      <c r="F12">
        <v>645</v>
      </c>
      <c r="M12" s="34" t="s">
        <v>20</v>
      </c>
      <c r="N12" s="34"/>
      <c r="O12" s="34"/>
      <c r="P12" s="35"/>
      <c r="Q12" s="35" t="e">
        <f>SUM(Q3:Q11)</f>
        <v>#REF!</v>
      </c>
      <c r="R12" s="35" t="e">
        <f>SUM(R3:R11)</f>
        <v>#REF!</v>
      </c>
    </row>
    <row r="13" spans="1:18">
      <c r="B13" t="s">
        <v>19</v>
      </c>
      <c r="C13">
        <v>14</v>
      </c>
      <c r="F13">
        <v>14</v>
      </c>
    </row>
    <row r="14" spans="1:18">
      <c r="B14" t="s">
        <v>17</v>
      </c>
      <c r="C14">
        <v>169</v>
      </c>
      <c r="D14">
        <v>146</v>
      </c>
      <c r="F14">
        <v>315</v>
      </c>
    </row>
    <row r="15" spans="1:18">
      <c r="B15" t="s">
        <v>18</v>
      </c>
      <c r="C15">
        <v>125</v>
      </c>
      <c r="D15">
        <v>191</v>
      </c>
      <c r="F15">
        <v>316</v>
      </c>
    </row>
    <row r="16" spans="1:18">
      <c r="A16" t="s">
        <v>464</v>
      </c>
      <c r="C16">
        <v>1424</v>
      </c>
      <c r="D16">
        <v>3985</v>
      </c>
      <c r="F16">
        <v>5409</v>
      </c>
    </row>
    <row r="17" spans="1:11">
      <c r="B17" t="s">
        <v>19</v>
      </c>
      <c r="C17">
        <v>320</v>
      </c>
      <c r="D17">
        <v>256</v>
      </c>
      <c r="F17">
        <v>576</v>
      </c>
    </row>
    <row r="18" spans="1:11">
      <c r="B18" t="s">
        <v>17</v>
      </c>
      <c r="C18">
        <v>546</v>
      </c>
      <c r="D18">
        <v>3085</v>
      </c>
      <c r="F18">
        <v>3631</v>
      </c>
    </row>
    <row r="19" spans="1:11">
      <c r="B19" t="s">
        <v>18</v>
      </c>
      <c r="C19">
        <v>558</v>
      </c>
      <c r="D19">
        <v>644</v>
      </c>
      <c r="F19">
        <v>1202</v>
      </c>
    </row>
    <row r="20" spans="1:11">
      <c r="A20" t="s">
        <v>547</v>
      </c>
      <c r="C20">
        <v>456</v>
      </c>
      <c r="D20">
        <v>147</v>
      </c>
      <c r="E20">
        <v>8097</v>
      </c>
      <c r="F20">
        <v>8700</v>
      </c>
    </row>
    <row r="21" spans="1:11">
      <c r="B21" t="s">
        <v>19</v>
      </c>
      <c r="C21">
        <v>16</v>
      </c>
      <c r="F21">
        <v>16</v>
      </c>
    </row>
    <row r="22" spans="1:11">
      <c r="B22" t="s">
        <v>17</v>
      </c>
      <c r="C22">
        <v>123</v>
      </c>
      <c r="D22">
        <v>147</v>
      </c>
      <c r="F22">
        <v>270</v>
      </c>
    </row>
    <row r="23" spans="1:11">
      <c r="B23" t="s">
        <v>20</v>
      </c>
      <c r="E23">
        <v>8097</v>
      </c>
      <c r="F23">
        <v>8097</v>
      </c>
    </row>
    <row r="24" spans="1:11">
      <c r="B24" t="s">
        <v>18</v>
      </c>
      <c r="C24">
        <v>317</v>
      </c>
      <c r="F24">
        <v>317</v>
      </c>
    </row>
    <row r="25" spans="1:11">
      <c r="B25" t="s">
        <v>547</v>
      </c>
    </row>
    <row r="26" spans="1:11">
      <c r="A26" t="s">
        <v>548</v>
      </c>
      <c r="C26">
        <v>2554</v>
      </c>
      <c r="D26">
        <v>5543</v>
      </c>
      <c r="E26">
        <v>8097</v>
      </c>
      <c r="F26">
        <v>16194</v>
      </c>
    </row>
    <row r="28" ht="15"/>
    <row r="29" ht="15" spans="1:11">
      <c r="H29" s="36" t="s">
        <v>403</v>
      </c>
      <c r="I29" s="37" t="s">
        <v>550</v>
      </c>
      <c r="J29" s="37" t="s">
        <v>551</v>
      </c>
      <c r="K29" s="37" t="s">
        <v>552</v>
      </c>
    </row>
    <row r="30" ht="15" spans="1:11">
      <c r="H30" s="38" t="s">
        <v>19</v>
      </c>
      <c r="I30" s="33">
        <v>764</v>
      </c>
      <c r="J30" s="33">
        <v>387</v>
      </c>
      <c r="K30" s="39">
        <v>0.5065</v>
      </c>
    </row>
    <row r="31" ht="15" spans="1:11">
      <c r="H31" s="38" t="s">
        <v>17</v>
      </c>
      <c r="I31" s="33">
        <v>5054</v>
      </c>
      <c r="J31" s="33">
        <v>4030</v>
      </c>
      <c r="K31" s="39">
        <v>0.7974</v>
      </c>
    </row>
    <row r="32" ht="15" spans="1:11">
      <c r="H32" s="38" t="s">
        <v>18</v>
      </c>
      <c r="I32" s="33">
        <v>2393</v>
      </c>
      <c r="J32" s="33">
        <v>1224</v>
      </c>
      <c r="K32" s="39">
        <v>0.5115</v>
      </c>
    </row>
    <row r="33" ht="15" spans="8:11">
      <c r="H33" s="38" t="s">
        <v>20</v>
      </c>
      <c r="I33" s="33">
        <v>8211</v>
      </c>
      <c r="J33" s="33">
        <v>5641</v>
      </c>
      <c r="K33" s="39">
        <v>0.687</v>
      </c>
    </row>
    <row r="34" spans="8:11">
      <c r="H34" s="40" t="s">
        <v>518</v>
      </c>
    </row>
    <row r="37" spans="8:11">
      <c r="H37" s="41" t="s">
        <v>403</v>
      </c>
      <c r="I37" s="41" t="s">
        <v>553</v>
      </c>
      <c r="J37" s="41" t="s">
        <v>554</v>
      </c>
      <c r="K37" s="41" t="s">
        <v>555</v>
      </c>
    </row>
    <row r="38" spans="8:11">
      <c r="H38" s="41" t="s">
        <v>17</v>
      </c>
      <c r="I38" s="41">
        <v>4030</v>
      </c>
      <c r="J38" s="42">
        <v>465</v>
      </c>
      <c r="K38" s="43">
        <f>J38/I38</f>
        <v>0.115384615384615</v>
      </c>
    </row>
    <row r="39" spans="8:11">
      <c r="H39" s="41" t="s">
        <v>18</v>
      </c>
      <c r="I39" s="41">
        <v>1224</v>
      </c>
      <c r="J39" s="42">
        <v>203</v>
      </c>
      <c r="K39" s="43">
        <f>J39/I39</f>
        <v>0.165849673202614</v>
      </c>
    </row>
    <row r="40" spans="8:11">
      <c r="H40" s="41" t="s">
        <v>19</v>
      </c>
      <c r="I40" s="41">
        <v>387</v>
      </c>
      <c r="J40" s="41"/>
      <c r="K40" s="43">
        <f>J40/I40</f>
        <v>0</v>
      </c>
    </row>
    <row r="41" spans="8:11">
      <c r="H41" s="41" t="s">
        <v>20</v>
      </c>
      <c r="I41" s="41">
        <f>SUM(I38:I40)</f>
        <v>5641</v>
      </c>
      <c r="J41" s="41">
        <f>SUM(J38:J40)</f>
        <v>668</v>
      </c>
      <c r="K41" s="43">
        <f>J41/I41</f>
        <v>0.118418720085091</v>
      </c>
    </row>
  </sheetData>
  <mergeCells count="4">
    <mergeCell ref="M12:O12"/>
    <mergeCell ref="N3:N5"/>
    <mergeCell ref="N6:N8"/>
    <mergeCell ref="N9:N11"/>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Y19"/>
  <sheetViews>
    <sheetView zoomScale="130" zoomScaleNormal="130" workbookViewId="0">
      <selection activeCell="C20" sqref="C20"/>
    </sheetView>
  </sheetViews>
  <sheetFormatPr defaultColWidth="8.66666666666667" defaultRowHeight="14.25"/>
  <cols>
    <col min="1" max="1" width="4.66666666666667" customWidth="1"/>
    <col min="2" max="2" width="23" customWidth="1"/>
    <col min="3" max="3" width="16.8333333333333" customWidth="1"/>
    <col min="6" max="6" width="14.4166666666667" customWidth="1"/>
    <col min="7" max="7" width="13.5" customWidth="1"/>
    <col min="9" max="15" width="11.25" customWidth="1"/>
    <col min="18" max="18" width="31.75" customWidth="1"/>
    <col min="21" max="21" width="12.6666666666667"/>
    <col min="23" max="23" width="11.6666666666667"/>
  </cols>
  <sheetData>
    <row r="1" ht="16.5" customHeight="1" spans="1:25">
      <c r="A1" s="1" t="s">
        <v>22</v>
      </c>
      <c r="B1" s="2" t="s">
        <v>556</v>
      </c>
      <c r="C1" s="2" t="s">
        <v>557</v>
      </c>
      <c r="D1" s="2" t="s">
        <v>558</v>
      </c>
      <c r="E1" s="2" t="s">
        <v>559</v>
      </c>
      <c r="F1" s="3" t="s">
        <v>560</v>
      </c>
      <c r="G1" s="3" t="s">
        <v>561</v>
      </c>
      <c r="H1" s="2" t="s">
        <v>562</v>
      </c>
      <c r="I1" s="3" t="s">
        <v>561</v>
      </c>
      <c r="J1" s="4"/>
      <c r="K1" s="4"/>
      <c r="L1" s="4"/>
      <c r="M1" s="4"/>
      <c r="N1" s="4"/>
      <c r="O1" s="4"/>
      <c r="R1" s="5" t="s">
        <v>22</v>
      </c>
      <c r="S1" s="6" t="s">
        <v>563</v>
      </c>
      <c r="T1" s="7" t="s">
        <v>564</v>
      </c>
      <c r="U1" s="8" t="s">
        <v>558</v>
      </c>
      <c r="V1" s="2" t="s">
        <v>559</v>
      </c>
      <c r="W1" s="2" t="s">
        <v>565</v>
      </c>
      <c r="X1" s="2" t="s">
        <v>566</v>
      </c>
      <c r="Y1" s="8" t="s">
        <v>567</v>
      </c>
    </row>
    <row r="2" ht="17" customHeight="1" spans="1:25">
      <c r="A2" s="1"/>
      <c r="B2" s="2"/>
      <c r="C2" s="2"/>
      <c r="D2" s="2"/>
      <c r="E2" s="2"/>
      <c r="F2" s="9" t="s">
        <v>568</v>
      </c>
      <c r="G2" s="9" t="s">
        <v>568</v>
      </c>
      <c r="H2" s="2"/>
      <c r="I2" s="9" t="s">
        <v>569</v>
      </c>
      <c r="J2" s="4"/>
      <c r="K2" s="4"/>
      <c r="L2" s="4"/>
      <c r="M2" s="4"/>
      <c r="N2" s="4"/>
      <c r="O2" s="4"/>
      <c r="R2" s="10">
        <v>1</v>
      </c>
      <c r="S2" s="11" t="s">
        <v>570</v>
      </c>
      <c r="T2" s="12" t="s">
        <v>571</v>
      </c>
      <c r="U2" s="12">
        <v>1</v>
      </c>
      <c r="V2" s="11" t="s">
        <v>572</v>
      </c>
      <c r="W2" s="11">
        <v>709220</v>
      </c>
      <c r="X2" s="13">
        <v>0.06</v>
      </c>
      <c r="Y2" s="12">
        <v>709220</v>
      </c>
    </row>
    <row r="3" ht="19" customHeight="1" spans="1:25">
      <c r="A3" s="14">
        <v>1</v>
      </c>
      <c r="B3" s="15" t="s">
        <v>573</v>
      </c>
      <c r="C3" s="16" t="s">
        <v>574</v>
      </c>
      <c r="D3" s="12">
        <v>12</v>
      </c>
      <c r="E3" s="11" t="s">
        <v>575</v>
      </c>
      <c r="F3" s="12">
        <v>1371.68</v>
      </c>
      <c r="G3" s="15">
        <f>F3*D3</f>
        <v>16460.16</v>
      </c>
      <c r="H3" s="17">
        <v>0.13</v>
      </c>
      <c r="I3" s="18">
        <f>ROUND(G3*1.13,3)</f>
        <v>18599.981</v>
      </c>
      <c r="J3" s="19">
        <v>16460.18</v>
      </c>
      <c r="K3" s="19">
        <v>1371.68</v>
      </c>
      <c r="L3" s="20">
        <v>16460.16</v>
      </c>
      <c r="M3" s="20">
        <v>18599.98</v>
      </c>
      <c r="N3" s="21">
        <v>2139.84</v>
      </c>
      <c r="O3" s="21">
        <v>16460.16</v>
      </c>
    </row>
    <row r="4" ht="19" customHeight="1" spans="1:25">
      <c r="A4" s="14">
        <v>2</v>
      </c>
      <c r="B4" s="15" t="s">
        <v>576</v>
      </c>
      <c r="C4" s="16" t="s">
        <v>577</v>
      </c>
      <c r="D4" s="12">
        <v>6</v>
      </c>
      <c r="E4" s="11" t="s">
        <v>575</v>
      </c>
      <c r="F4" s="12">
        <v>460.18</v>
      </c>
      <c r="G4" s="15">
        <f>F4*D4</f>
        <v>2761.08</v>
      </c>
      <c r="H4" s="17">
        <v>0.13</v>
      </c>
      <c r="I4" s="18">
        <f>ROUND(G4*1.13,3)</f>
        <v>3120.02</v>
      </c>
      <c r="J4" s="19">
        <v>2761.06</v>
      </c>
      <c r="K4" s="19">
        <v>460.18</v>
      </c>
      <c r="L4" s="20">
        <v>2761.08</v>
      </c>
      <c r="M4" s="20">
        <v>3120.02</v>
      </c>
      <c r="N4" s="21">
        <v>358.92</v>
      </c>
      <c r="O4" s="21">
        <v>2761.08</v>
      </c>
    </row>
    <row r="5" ht="19" customHeight="1" spans="1:25">
      <c r="A5" s="14">
        <v>3</v>
      </c>
      <c r="B5" s="15" t="s">
        <v>578</v>
      </c>
      <c r="C5" s="16" t="s">
        <v>579</v>
      </c>
      <c r="D5" s="12">
        <v>6</v>
      </c>
      <c r="E5" s="11" t="s">
        <v>580</v>
      </c>
      <c r="F5" s="12">
        <v>672.57</v>
      </c>
      <c r="G5" s="15">
        <f>F5*D5</f>
        <v>4035.42</v>
      </c>
      <c r="H5" s="17">
        <v>0.13</v>
      </c>
      <c r="I5" s="18">
        <f>ROUND(G5*1.13,3)</f>
        <v>4560.025</v>
      </c>
      <c r="J5" s="19">
        <v>4035.4</v>
      </c>
      <c r="K5" s="19">
        <v>672.57</v>
      </c>
      <c r="L5" s="20">
        <v>4035.42</v>
      </c>
      <c r="M5" s="20">
        <v>4560.02</v>
      </c>
      <c r="N5" s="21">
        <v>524.58</v>
      </c>
      <c r="O5" s="21">
        <v>4035.42</v>
      </c>
      <c r="P5" s="5" t="s">
        <v>22</v>
      </c>
      <c r="Q5" s="6" t="s">
        <v>563</v>
      </c>
      <c r="R5" s="7" t="s">
        <v>564</v>
      </c>
      <c r="S5" s="8" t="s">
        <v>558</v>
      </c>
      <c r="T5" s="2" t="s">
        <v>559</v>
      </c>
      <c r="U5" s="2" t="s">
        <v>565</v>
      </c>
      <c r="V5" s="2" t="s">
        <v>566</v>
      </c>
      <c r="W5" s="8" t="s">
        <v>567</v>
      </c>
    </row>
    <row r="6" ht="19" customHeight="1" spans="1:25">
      <c r="A6" s="14">
        <v>4</v>
      </c>
      <c r="B6" s="15" t="s">
        <v>581</v>
      </c>
      <c r="C6" s="16" t="s">
        <v>582</v>
      </c>
      <c r="D6" s="12">
        <v>6</v>
      </c>
      <c r="E6" s="11" t="s">
        <v>575</v>
      </c>
      <c r="F6" s="12">
        <v>920.35</v>
      </c>
      <c r="G6" s="15">
        <f>F6*D6</f>
        <v>5522.1</v>
      </c>
      <c r="H6" s="17">
        <v>0.13</v>
      </c>
      <c r="I6" s="18">
        <f>ROUND(G6*1.13,3)</f>
        <v>6239.973</v>
      </c>
      <c r="J6" s="19">
        <v>5522.12</v>
      </c>
      <c r="K6" s="19">
        <v>920.35</v>
      </c>
      <c r="L6" s="20">
        <v>5522.1</v>
      </c>
      <c r="M6" s="20">
        <v>6239.97</v>
      </c>
      <c r="N6" s="21">
        <v>717.9</v>
      </c>
      <c r="O6" s="21">
        <v>5522.1</v>
      </c>
      <c r="P6" s="10">
        <v>1</v>
      </c>
      <c r="Q6" s="11" t="s">
        <v>570</v>
      </c>
      <c r="R6" s="11" t="s">
        <v>571</v>
      </c>
      <c r="S6" s="12">
        <v>1</v>
      </c>
      <c r="T6" s="11" t="s">
        <v>572</v>
      </c>
      <c r="U6" s="11">
        <v>669075.47</v>
      </c>
      <c r="V6" s="13">
        <v>0.06</v>
      </c>
      <c r="W6" s="12">
        <v>709220</v>
      </c>
    </row>
    <row r="7" ht="19" customHeight="1" spans="1:25">
      <c r="A7" s="14">
        <v>5</v>
      </c>
      <c r="B7" s="15" t="s">
        <v>583</v>
      </c>
      <c r="C7" s="16" t="s">
        <v>584</v>
      </c>
      <c r="D7" s="12">
        <v>1</v>
      </c>
      <c r="E7" s="11" t="s">
        <v>575</v>
      </c>
      <c r="F7" s="12">
        <v>5539.82</v>
      </c>
      <c r="G7" s="15">
        <f>F7*D7</f>
        <v>5539.82</v>
      </c>
      <c r="H7" s="17">
        <v>0.13</v>
      </c>
      <c r="I7" s="18">
        <f>ROUND(G7*1.13,3)</f>
        <v>6259.997</v>
      </c>
      <c r="J7" s="19">
        <v>5539.82</v>
      </c>
      <c r="K7" s="19">
        <v>5539.82</v>
      </c>
      <c r="L7" s="20">
        <v>5539.82</v>
      </c>
      <c r="M7" s="20">
        <v>6260</v>
      </c>
      <c r="N7" s="21">
        <v>720.18</v>
      </c>
      <c r="O7" s="21">
        <v>5539.82</v>
      </c>
    </row>
    <row r="8" spans="1:25">
      <c r="F8" s="22"/>
      <c r="G8" s="23">
        <f>SUM(G3:G7)</f>
        <v>34318.58</v>
      </c>
      <c r="I8" s="22">
        <f>ROUND(SUM(I3:I7),2)</f>
        <v>38780</v>
      </c>
      <c r="K8" s="24">
        <f>SUM(K3:K7)</f>
        <v>8964.6</v>
      </c>
      <c r="L8">
        <f>SUM(L3:L7)</f>
        <v>34318.58</v>
      </c>
      <c r="M8" s="24">
        <f>ROUND(SUM(M3:M7),2)</f>
        <v>38779.99</v>
      </c>
      <c r="N8">
        <f>SUM(N3:N7)</f>
        <v>4461.42</v>
      </c>
      <c r="O8">
        <f>SUM(O3:O7)</f>
        <v>34318.58</v>
      </c>
      <c r="U8">
        <f>W6/1.06</f>
        <v>669075.471698113</v>
      </c>
    </row>
    <row r="9" spans="1:25">
      <c r="U9" s="85" t="s">
        <v>585</v>
      </c>
      <c r="W9" s="22">
        <f>U9*1.06</f>
        <v>709220</v>
      </c>
    </row>
    <row r="11" spans="1:25">
      <c r="U11">
        <v>34318.58</v>
      </c>
      <c r="W11">
        <f>W9-U9</f>
        <v>40144.5283018869</v>
      </c>
    </row>
    <row r="12" spans="1:25">
      <c r="I12">
        <f>ROUND(I8/1.13,2)</f>
        <v>34318.58</v>
      </c>
    </row>
    <row r="13" spans="1:25">
      <c r="I13">
        <f>I8-I12</f>
        <v>4461.42</v>
      </c>
      <c r="U13">
        <f>N8+W11</f>
        <v>44605.9483018869</v>
      </c>
    </row>
    <row r="16" ht="15" spans="1:25">
      <c r="I16">
        <v>34318.58</v>
      </c>
    </row>
    <row r="17" ht="15" spans="11:13">
      <c r="K17" s="25">
        <v>34318.58</v>
      </c>
      <c r="L17" s="26"/>
      <c r="M17" s="26">
        <v>38780</v>
      </c>
    </row>
    <row r="18" spans="11:13">
      <c r="K18" s="27">
        <v>669075.47</v>
      </c>
      <c r="M18">
        <v>709220</v>
      </c>
    </row>
    <row r="19" spans="11:13">
      <c r="K19">
        <f>SUM(K17:K18)</f>
        <v>703394.05</v>
      </c>
      <c r="M19">
        <f>SUM(M17:M18)</f>
        <v>748000</v>
      </c>
    </row>
  </sheetData>
  <mergeCells count="6">
    <mergeCell ref="A1:A2"/>
    <mergeCell ref="B1:B2"/>
    <mergeCell ref="C1:C2"/>
    <mergeCell ref="D1:D2"/>
    <mergeCell ref="E1:E2"/>
    <mergeCell ref="H1:H2"/>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Y21"/>
  <sheetViews>
    <sheetView zoomScale="130" zoomScaleNormal="130" topLeftCell="I1" workbookViewId="0">
      <selection activeCell="N11" sqref="N11"/>
    </sheetView>
  </sheetViews>
  <sheetFormatPr defaultColWidth="8.66666666666667" defaultRowHeight="14.25"/>
  <cols>
    <col min="1" max="1" width="4.66666666666667" customWidth="1"/>
    <col min="2" max="2" width="23" customWidth="1"/>
    <col min="3" max="3" width="16.8333333333333" customWidth="1"/>
    <col min="6" max="6" width="14.4166666666667" customWidth="1"/>
    <col min="7" max="7" width="13.5" customWidth="1"/>
    <col min="9" max="15" width="11.25" customWidth="1"/>
    <col min="16" max="16" width="11.6666666666667"/>
    <col min="17" max="17" width="10.5"/>
    <col min="18" max="18" width="31.75" customWidth="1"/>
    <col min="21" max="21" width="12.6666666666667"/>
    <col min="23" max="23" width="11.6666666666667"/>
  </cols>
  <sheetData>
    <row r="1" ht="16.5" customHeight="1" spans="1:25">
      <c r="A1" s="1" t="s">
        <v>22</v>
      </c>
      <c r="B1" s="2" t="s">
        <v>556</v>
      </c>
      <c r="C1" s="2" t="s">
        <v>557</v>
      </c>
      <c r="D1" s="2" t="s">
        <v>558</v>
      </c>
      <c r="E1" s="2" t="s">
        <v>559</v>
      </c>
      <c r="F1" s="3" t="s">
        <v>560</v>
      </c>
      <c r="G1" s="3" t="s">
        <v>561</v>
      </c>
      <c r="H1" s="2" t="s">
        <v>562</v>
      </c>
      <c r="I1" s="3" t="s">
        <v>561</v>
      </c>
      <c r="J1" s="4"/>
      <c r="K1" s="4"/>
      <c r="L1" s="4"/>
      <c r="M1" s="4"/>
      <c r="N1" s="4"/>
      <c r="O1" s="4"/>
      <c r="R1" s="5" t="s">
        <v>22</v>
      </c>
      <c r="S1" s="6" t="s">
        <v>563</v>
      </c>
      <c r="T1" s="7" t="s">
        <v>564</v>
      </c>
      <c r="U1" s="8" t="s">
        <v>558</v>
      </c>
      <c r="V1" s="2" t="s">
        <v>559</v>
      </c>
      <c r="W1" s="2" t="s">
        <v>565</v>
      </c>
      <c r="X1" s="2" t="s">
        <v>566</v>
      </c>
      <c r="Y1" s="8" t="s">
        <v>567</v>
      </c>
    </row>
    <row r="2" ht="17" customHeight="1" spans="1:25">
      <c r="A2" s="1"/>
      <c r="B2" s="2"/>
      <c r="C2" s="2"/>
      <c r="D2" s="2"/>
      <c r="E2" s="2"/>
      <c r="F2" s="9" t="s">
        <v>568</v>
      </c>
      <c r="G2" s="9" t="s">
        <v>568</v>
      </c>
      <c r="H2" s="2"/>
      <c r="I2" s="9" t="s">
        <v>569</v>
      </c>
      <c r="J2" s="4"/>
      <c r="K2" s="4"/>
      <c r="L2" s="4"/>
      <c r="M2" s="4"/>
      <c r="N2" s="4"/>
      <c r="O2" s="4"/>
      <c r="R2" s="10">
        <v>1</v>
      </c>
      <c r="S2" s="11" t="s">
        <v>570</v>
      </c>
      <c r="T2" s="12" t="s">
        <v>571</v>
      </c>
      <c r="U2" s="12">
        <v>1</v>
      </c>
      <c r="V2" s="11" t="s">
        <v>572</v>
      </c>
      <c r="W2" s="11">
        <v>709220</v>
      </c>
      <c r="X2" s="13">
        <v>0.06</v>
      </c>
      <c r="Y2" s="12">
        <v>709220</v>
      </c>
    </row>
    <row r="3" ht="19" customHeight="1" spans="1:25">
      <c r="A3" s="14">
        <v>1</v>
      </c>
      <c r="B3" s="15" t="s">
        <v>573</v>
      </c>
      <c r="C3" s="16" t="s">
        <v>574</v>
      </c>
      <c r="D3" s="12">
        <v>12</v>
      </c>
      <c r="E3" s="11" t="s">
        <v>575</v>
      </c>
      <c r="F3" s="12">
        <v>1371.68</v>
      </c>
      <c r="G3" s="15">
        <f t="shared" ref="G3:G7" si="0">F3*D3</f>
        <v>16460.16</v>
      </c>
      <c r="H3" s="17">
        <v>0.13</v>
      </c>
      <c r="I3" s="18">
        <f t="shared" ref="I3:I7" si="1">ROUND(G3*1.13,3)</f>
        <v>18599.981</v>
      </c>
      <c r="J3" s="19">
        <v>16460.18</v>
      </c>
      <c r="K3" s="19">
        <v>1371.68</v>
      </c>
      <c r="L3" s="20">
        <v>16460.16</v>
      </c>
      <c r="M3" s="20">
        <v>18599.98</v>
      </c>
      <c r="N3" s="21">
        <v>2139.84</v>
      </c>
      <c r="O3" s="21">
        <v>16460.16</v>
      </c>
    </row>
    <row r="4" ht="19" customHeight="1" spans="1:25">
      <c r="A4" s="14">
        <v>2</v>
      </c>
      <c r="B4" s="15" t="s">
        <v>576</v>
      </c>
      <c r="C4" s="16" t="s">
        <v>577</v>
      </c>
      <c r="D4" s="12">
        <v>6</v>
      </c>
      <c r="E4" s="11" t="s">
        <v>575</v>
      </c>
      <c r="F4" s="12">
        <v>460.18</v>
      </c>
      <c r="G4" s="15">
        <f t="shared" si="0"/>
        <v>2761.08</v>
      </c>
      <c r="H4" s="17">
        <v>0.13</v>
      </c>
      <c r="I4" s="18">
        <f t="shared" si="1"/>
        <v>3120.02</v>
      </c>
      <c r="J4" s="19">
        <v>2761.06</v>
      </c>
      <c r="K4" s="19">
        <v>460.18</v>
      </c>
      <c r="L4" s="20">
        <v>2761.08</v>
      </c>
      <c r="M4" s="20">
        <v>3120.02</v>
      </c>
      <c r="N4" s="21">
        <v>358.92</v>
      </c>
      <c r="O4" s="21">
        <v>2761.08</v>
      </c>
    </row>
    <row r="5" ht="19" customHeight="1" spans="1:25">
      <c r="A5" s="14">
        <v>3</v>
      </c>
      <c r="B5" s="15" t="s">
        <v>578</v>
      </c>
      <c r="C5" s="16" t="s">
        <v>579</v>
      </c>
      <c r="D5" s="12">
        <v>6</v>
      </c>
      <c r="E5" s="11" t="s">
        <v>580</v>
      </c>
      <c r="F5" s="12">
        <v>672.57</v>
      </c>
      <c r="G5" s="15">
        <f t="shared" si="0"/>
        <v>4035.42</v>
      </c>
      <c r="H5" s="17">
        <v>0.13</v>
      </c>
      <c r="I5" s="18">
        <f t="shared" si="1"/>
        <v>4560.025</v>
      </c>
      <c r="J5" s="19">
        <v>4035.4</v>
      </c>
      <c r="K5" s="19">
        <v>672.57</v>
      </c>
      <c r="L5" s="20">
        <v>4035.42</v>
      </c>
      <c r="M5" s="20">
        <v>4560.02</v>
      </c>
      <c r="N5" s="21">
        <v>524.58</v>
      </c>
      <c r="O5" s="21">
        <v>4035.42</v>
      </c>
      <c r="P5" s="5" t="s">
        <v>22</v>
      </c>
      <c r="Q5" s="6" t="s">
        <v>563</v>
      </c>
      <c r="R5" s="7" t="s">
        <v>564</v>
      </c>
      <c r="S5" s="8" t="s">
        <v>558</v>
      </c>
      <c r="T5" s="2" t="s">
        <v>559</v>
      </c>
      <c r="U5" s="2" t="s">
        <v>565</v>
      </c>
      <c r="V5" s="2" t="s">
        <v>566</v>
      </c>
      <c r="W5" s="8" t="s">
        <v>567</v>
      </c>
    </row>
    <row r="6" ht="19" customHeight="1" spans="1:25">
      <c r="A6" s="14">
        <v>4</v>
      </c>
      <c r="B6" s="15" t="s">
        <v>581</v>
      </c>
      <c r="C6" s="16" t="s">
        <v>582</v>
      </c>
      <c r="D6" s="12">
        <v>6</v>
      </c>
      <c r="E6" s="11" t="s">
        <v>575</v>
      </c>
      <c r="F6" s="12">
        <v>920.35</v>
      </c>
      <c r="G6" s="15">
        <f t="shared" si="0"/>
        <v>5522.1</v>
      </c>
      <c r="H6" s="17">
        <v>0.13</v>
      </c>
      <c r="I6" s="18">
        <f t="shared" si="1"/>
        <v>6239.973</v>
      </c>
      <c r="J6" s="19">
        <v>5522.12</v>
      </c>
      <c r="K6" s="19">
        <v>920.35</v>
      </c>
      <c r="L6" s="20">
        <v>5522.1</v>
      </c>
      <c r="M6" s="20">
        <v>6239.97</v>
      </c>
      <c r="N6" s="21">
        <v>717.9</v>
      </c>
      <c r="O6" s="21">
        <v>5522.1</v>
      </c>
      <c r="P6" s="10">
        <v>1</v>
      </c>
      <c r="Q6" s="11" t="s">
        <v>570</v>
      </c>
      <c r="R6" s="11" t="s">
        <v>571</v>
      </c>
      <c r="S6" s="12">
        <v>1</v>
      </c>
      <c r="T6" s="11" t="s">
        <v>572</v>
      </c>
      <c r="U6" s="11">
        <v>669075.47</v>
      </c>
      <c r="V6" s="13">
        <v>0.06</v>
      </c>
      <c r="W6" s="12">
        <v>709220</v>
      </c>
    </row>
    <row r="7" ht="19" customHeight="1" spans="1:25">
      <c r="A7" s="14">
        <v>5</v>
      </c>
      <c r="B7" s="15" t="s">
        <v>583</v>
      </c>
      <c r="C7" s="16" t="s">
        <v>584</v>
      </c>
      <c r="D7" s="12">
        <v>1</v>
      </c>
      <c r="E7" s="11" t="s">
        <v>575</v>
      </c>
      <c r="F7" s="12">
        <v>5539.82</v>
      </c>
      <c r="G7" s="15">
        <f t="shared" si="0"/>
        <v>5539.82</v>
      </c>
      <c r="H7" s="17">
        <v>0.13</v>
      </c>
      <c r="I7" s="18">
        <f t="shared" si="1"/>
        <v>6259.997</v>
      </c>
      <c r="J7" s="19">
        <v>5539.82</v>
      </c>
      <c r="K7" s="19">
        <v>5539.82</v>
      </c>
      <c r="L7" s="20">
        <v>5539.82</v>
      </c>
      <c r="M7" s="20">
        <v>6260</v>
      </c>
      <c r="N7" s="21">
        <v>720.18</v>
      </c>
      <c r="O7" s="21">
        <v>5539.82</v>
      </c>
    </row>
    <row r="8" spans="1:25">
      <c r="F8" s="22"/>
      <c r="G8" s="23">
        <f t="shared" ref="G8:L8" si="2">SUM(G3:G7)</f>
        <v>34318.58</v>
      </c>
      <c r="I8" s="22">
        <f>ROUND(SUM(I3:I7),2)</f>
        <v>38780</v>
      </c>
      <c r="K8" s="24">
        <f t="shared" si="2"/>
        <v>8964.6</v>
      </c>
      <c r="L8">
        <f t="shared" si="2"/>
        <v>34318.58</v>
      </c>
      <c r="M8" s="24">
        <f>ROUND(SUM(M3:M7),2)</f>
        <v>38779.99</v>
      </c>
      <c r="N8">
        <f>SUM(N3:N7)</f>
        <v>4461.42</v>
      </c>
      <c r="O8">
        <f>SUM(O3:O7)</f>
        <v>34318.58</v>
      </c>
      <c r="U8">
        <f>W6/1.06</f>
        <v>669075.471698113</v>
      </c>
    </row>
    <row r="9" spans="1:25">
      <c r="U9" s="85" t="s">
        <v>585</v>
      </c>
      <c r="W9" s="22">
        <f>U9*1.06</f>
        <v>709220</v>
      </c>
    </row>
    <row r="11" spans="1:25">
      <c r="U11">
        <v>34318.58</v>
      </c>
      <c r="W11">
        <f>W9-U9</f>
        <v>40144.5283018869</v>
      </c>
    </row>
    <row r="12" spans="1:25">
      <c r="I12">
        <f>ROUND(I8/1.13,2)</f>
        <v>34318.58</v>
      </c>
    </row>
    <row r="13" spans="1:25">
      <c r="I13">
        <f>I8-I12</f>
        <v>4461.42</v>
      </c>
      <c r="O13" s="22">
        <f>I8</f>
        <v>38780</v>
      </c>
      <c r="P13" s="22">
        <f>G8</f>
        <v>34318.58</v>
      </c>
      <c r="Q13" s="22">
        <f>O13-P13</f>
        <v>4461.42000000001</v>
      </c>
      <c r="U13">
        <f>N8+W11</f>
        <v>44605.9483018869</v>
      </c>
    </row>
    <row r="14" spans="1:25">
      <c r="O14" s="22">
        <f>W6</f>
        <v>709220</v>
      </c>
      <c r="P14" s="22">
        <f>U6</f>
        <v>669075.47</v>
      </c>
      <c r="Q14" s="22">
        <f>O14-P14</f>
        <v>40144.53</v>
      </c>
    </row>
    <row r="15" spans="1:25">
      <c r="O15" s="22">
        <f>SUM(O13:O14)</f>
        <v>748000</v>
      </c>
      <c r="P15" s="22">
        <f>SUM(P13:P14)</f>
        <v>703394.05</v>
      </c>
      <c r="Q15" s="22">
        <f>SUM(Q13:Q14)</f>
        <v>44605.95</v>
      </c>
    </row>
    <row r="16" ht="15" spans="1:25">
      <c r="I16">
        <v>34318.58</v>
      </c>
    </row>
    <row r="17" ht="15" spans="11:15">
      <c r="K17" s="25">
        <v>34318.58</v>
      </c>
      <c r="L17" s="26"/>
      <c r="M17" s="26">
        <v>38780</v>
      </c>
    </row>
    <row r="18" spans="11:15">
      <c r="K18" s="27">
        <v>669075.47</v>
      </c>
      <c r="M18">
        <v>709220</v>
      </c>
      <c r="O18">
        <v>748000</v>
      </c>
    </row>
    <row r="19" spans="11:15">
      <c r="K19">
        <f>SUM(K17:K18)</f>
        <v>703394.05</v>
      </c>
      <c r="M19">
        <f>SUM(M17:M18)</f>
        <v>748000</v>
      </c>
      <c r="O19">
        <f>O18/2-O13</f>
        <v>335220</v>
      </c>
    </row>
    <row r="20" spans="11:15">
      <c r="O20">
        <f>O18*0.47</f>
        <v>351560</v>
      </c>
    </row>
    <row r="21" spans="11:15">
      <c r="O21">
        <v>22440</v>
      </c>
    </row>
  </sheetData>
  <mergeCells count="6">
    <mergeCell ref="A1:A2"/>
    <mergeCell ref="B1:B2"/>
    <mergeCell ref="C1:C2"/>
    <mergeCell ref="D1:D2"/>
    <mergeCell ref="E1:E2"/>
    <mergeCell ref="H1:H2"/>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数据统计表（0811）</vt:lpstr>
      <vt:lpstr>停车泊位数据详表</vt:lpstr>
      <vt:lpstr>限时停车位明细</vt:lpstr>
      <vt:lpstr>数据详表0811</vt:lpstr>
      <vt:lpstr>统计辅助表</vt:lpstr>
      <vt:lpstr>Sheet1</vt:lpstr>
      <vt:lpstr>Sheet1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大忠 邓</dc:creator>
  <cp:lastModifiedBy>JY无处不在</cp:lastModifiedBy>
  <dcterms:created xsi:type="dcterms:W3CDTF">2024-12-04T10:03:00Z</dcterms:created>
  <dcterms:modified xsi:type="dcterms:W3CDTF">2025-11-18T09:06:52Z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C5F4A88865A9484194D16277FC75A5E0_13</vt:lpwstr>
  </property>
  <property fmtid="{D5CDD505-2E9C-101B-9397-08002B2CF9AE}" pid="3" name="KSOProductBuildVer">
    <vt:lpwstr>2052-12.1.0.23542</vt:lpwstr>
  </property>
</Properties>
</file>